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C:\Users\jeremy.page\Downloads\"/>
    </mc:Choice>
  </mc:AlternateContent>
  <xr:revisionPtr revIDLastSave="0" documentId="13_ncr:1_{77393713-2C66-4057-9DA5-838BAB7DAB80}" xr6:coauthVersionLast="47" xr6:coauthVersionMax="47" xr10:uidLastSave="{00000000-0000-0000-0000-000000000000}"/>
  <bookViews>
    <workbookView xWindow="-120" yWindow="-120" windowWidth="29040" windowHeight="15720" activeTab="1" xr2:uid="{00000000-000D-0000-FFFF-FFFF00000000}"/>
  </bookViews>
  <sheets>
    <sheet name="School 1" sheetId="1" r:id="rId1"/>
    <sheet name="School 2" sheetId="3" r:id="rId2"/>
    <sheet name="Calculations" sheetId="2" state="hidden" r:id="rId3"/>
  </sheets>
  <definedNames>
    <definedName name="_xlnm.Print_Area" localSheetId="0">'School 1'!$A$1:$AI$174</definedName>
    <definedName name="_xlnm.Print_Area" localSheetId="1">'School 2'!$A$1:$AI$174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9" i="2" l="1"/>
  <c r="S65" i="3"/>
  <c r="K65" i="3"/>
  <c r="S61" i="3"/>
  <c r="P61" i="3"/>
  <c r="K61" i="3"/>
  <c r="F61" i="3"/>
  <c r="F33" i="2"/>
  <c r="E47" i="2" s="1"/>
  <c r="F32" i="2"/>
  <c r="E46" i="2" s="1"/>
  <c r="B33" i="2"/>
  <c r="B32" i="2"/>
  <c r="B34" i="2" s="1"/>
  <c r="B39" i="2"/>
  <c r="I38" i="2"/>
  <c r="B38" i="2"/>
  <c r="B40" i="2" l="1"/>
  <c r="C38" i="2" s="1"/>
  <c r="F34" i="2"/>
  <c r="C33" i="2"/>
  <c r="E44" i="2" s="1"/>
  <c r="C32" i="2"/>
  <c r="E43" i="2" s="1"/>
  <c r="C39" i="2" l="1"/>
  <c r="L33" i="2"/>
  <c r="I35" i="2" s="1"/>
  <c r="G33" i="2"/>
  <c r="D44" i="2" s="1"/>
  <c r="L32" i="2"/>
  <c r="I36" i="2" s="1"/>
  <c r="G32" i="2"/>
  <c r="D43" i="2" s="1"/>
  <c r="I34" i="2" l="1"/>
  <c r="K43" i="2" s="1"/>
  <c r="I37" i="2"/>
  <c r="J34" i="2"/>
  <c r="L43" i="2" l="1"/>
  <c r="B7" i="2"/>
  <c r="D46" i="2" l="1"/>
  <c r="D21" i="2"/>
  <c r="S65" i="1"/>
  <c r="K65" i="1"/>
  <c r="S61" i="1" l="1"/>
  <c r="B14" i="2" s="1"/>
  <c r="P61" i="1"/>
  <c r="F8" i="2" s="1"/>
  <c r="K61" i="1"/>
  <c r="B13" i="2" s="1"/>
  <c r="F61" i="1"/>
  <c r="F7" i="2" s="1"/>
  <c r="B8" i="2"/>
  <c r="D47" i="2" l="1"/>
  <c r="D22" i="2"/>
  <c r="B15" i="2" l="1"/>
  <c r="C14" i="2" s="1"/>
  <c r="C13" i="2" l="1"/>
  <c r="E22" i="2" l="1"/>
  <c r="F9" i="2"/>
  <c r="E21" i="2"/>
  <c r="B9" i="2"/>
  <c r="C7" i="2" s="1"/>
  <c r="G8" i="2" l="1"/>
  <c r="D19" i="2" s="1"/>
  <c r="L7" i="2"/>
  <c r="C8" i="2"/>
  <c r="L8" i="2" s="1"/>
  <c r="G7" i="2"/>
  <c r="E18" i="2"/>
  <c r="I9" i="2" l="1"/>
  <c r="E19" i="2"/>
  <c r="D18" i="2"/>
  <c r="F113" i="3" l="1"/>
  <c r="B125" i="3" s="1"/>
  <c r="F83" i="3"/>
  <c r="B87" i="3" s="1"/>
  <c r="I13" i="2"/>
  <c r="C69" i="3" s="1"/>
  <c r="I11" i="2"/>
  <c r="F83" i="1"/>
  <c r="B87" i="1" s="1"/>
  <c r="J9" i="2"/>
  <c r="I14" i="2" s="1"/>
  <c r="F113" i="1"/>
  <c r="B125" i="1" s="1"/>
  <c r="K18" i="2"/>
  <c r="L18" i="2"/>
  <c r="C73" i="3" l="1"/>
  <c r="C69" i="1"/>
  <c r="I10" i="2"/>
  <c r="I12" i="2" s="1"/>
  <c r="C73" i="1" l="1"/>
</calcChain>
</file>

<file path=xl/sharedStrings.xml><?xml version="1.0" encoding="utf-8"?>
<sst xmlns="http://schemas.openxmlformats.org/spreadsheetml/2006/main" count="144" uniqueCount="52">
  <si>
    <t>Sport</t>
  </si>
  <si>
    <t>Boys</t>
  </si>
  <si>
    <t>Girls</t>
  </si>
  <si>
    <t>Name of School</t>
  </si>
  <si>
    <t>Part III: Meeting Interests and Abilities</t>
  </si>
  <si>
    <t>Yes</t>
  </si>
  <si>
    <t>No</t>
  </si>
  <si>
    <t>Select</t>
  </si>
  <si>
    <t>Enrollment</t>
  </si>
  <si>
    <t>Number</t>
  </si>
  <si>
    <t>Percent</t>
  </si>
  <si>
    <t>Total</t>
  </si>
  <si>
    <t>Participation</t>
  </si>
  <si>
    <t>Proportionality</t>
  </si>
  <si>
    <t>Data for Stacked Bar Chart</t>
  </si>
  <si>
    <t>Data For Bar Chart</t>
  </si>
  <si>
    <t>% in Athletics</t>
  </si>
  <si>
    <t>% Enrolled</t>
  </si>
  <si>
    <t>Athletic Participation</t>
  </si>
  <si>
    <t>n boys</t>
  </si>
  <si>
    <t>n girls</t>
  </si>
  <si>
    <t>Proportionality/Participation</t>
  </si>
  <si>
    <t xml:space="preserve">Boys </t>
  </si>
  <si>
    <t>Teams</t>
  </si>
  <si>
    <t>Are athletic participation opportunities substantially proportionate to the school's enrollment?</t>
  </si>
  <si>
    <t>Total School Enrollment</t>
  </si>
  <si>
    <t>Boys: Athletic Participants</t>
  </si>
  <si>
    <t>Number of Teams</t>
  </si>
  <si>
    <t>Girls: Athletic Participants</t>
  </si>
  <si>
    <t>Average Team Size:</t>
  </si>
  <si>
    <t>Is there a history and continuing practice of athletic program expansion for the underrepresented sex?</t>
  </si>
  <si>
    <t>Underrepresented Sex:</t>
  </si>
  <si>
    <t>Program Expansion:</t>
  </si>
  <si>
    <t>Sports Added</t>
  </si>
  <si>
    <t>Sports Dropped</t>
  </si>
  <si>
    <t xml:space="preserve">Underrepresented Sex: </t>
  </si>
  <si>
    <t>Date of the most recent athletic interest survey:</t>
  </si>
  <si>
    <t>Number of students surveyed:</t>
  </si>
  <si>
    <t>Athletic Interests of Underrepresented Sex</t>
  </si>
  <si>
    <t>Totals :</t>
  </si>
  <si>
    <t>Analysis:</t>
  </si>
  <si>
    <t xml:space="preserve"> </t>
  </si>
  <si>
    <t>Athletic Interest Survey</t>
  </si>
  <si>
    <t>Does the current athletic program accommodate the interests and abillities of the underrepresented sex?</t>
  </si>
  <si>
    <t>If no unmet interests and abilities of the underrepresented sex were identified above (meaning no sports or levels of competition were added), explain how the school’s current athletic program effectively accommodates the interests and abilities of the underrepresented sex.</t>
  </si>
  <si>
    <t>Athletic Opportunities Tool</t>
  </si>
  <si>
    <t>Was the sport added or a level of competition added?</t>
  </si>
  <si>
    <t>If no, explain why not. What specifically did you consider when deciding not to add this sport or a level of competition in this sport?</t>
  </si>
  <si>
    <t>If the school has identified unmet interests and abilities of the underrepresented sex through the student athletic interest survey or other requests, Identify how the school has responded to these interests.</t>
  </si>
  <si>
    <t>List the sport requested by the underrepresented sex.</t>
  </si>
  <si>
    <t>Part I: Substantial Proportionality</t>
  </si>
  <si>
    <t>Part II: History and Continuing Practice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</si>
</sst>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Calibri"/>
      <family val="2"/>
      <scheme val="minor"/>
    </font>
    <font>
      <sz val="11"/>
      <color theme="1"/>
      <name val="Calibri"/>
      <family val="2"/>
      <scheme val="minor"/>
    </font>
    <font>
      <sz val="11"/>
      <color theme="1"/>
      <name val="Segoe UI Light"/>
      <family val="2"/>
    </font>
    <font>
      <b/>
      <sz val="11"/>
      <color theme="1" tint="0.14999847407452621"/>
      <name val="Segoe UI Light"/>
      <family val="2"/>
    </font>
    <font>
      <b/>
      <sz val="15"/>
      <color theme="1" tint="0.14999847407452621"/>
      <name val="Segoe UI Light"/>
      <family val="2"/>
    </font>
    <font>
      <sz val="11"/>
      <color theme="1" tint="0.14999847407452621"/>
      <name val="Segoe UI Light"/>
      <family val="2"/>
    </font>
    <font>
      <b/>
      <sz val="11"/>
      <color theme="1"/>
      <name val="Segoe UI Light"/>
      <family val="2"/>
    </font>
    <font>
      <b/>
      <sz val="11"/>
      <color theme="1" tint="4.9989318521683403E-2"/>
      <name val="Segoe UI Light"/>
      <family val="2"/>
    </font>
    <font>
      <b/>
      <sz val="15"/>
      <color rgb="FF336699"/>
      <name val="Segoe UI Black"/>
      <family val="2"/>
    </font>
    <font>
      <b/>
      <sz val="12"/>
      <color theme="4" tint="-0.499984740745262"/>
      <name val="Segoe UI Light"/>
      <family val="2"/>
    </font>
    <font>
      <b/>
      <sz val="11"/>
      <color theme="4" tint="-0.499984740745262"/>
      <name val="Segoe UI Light"/>
      <family val="2"/>
    </font>
    <font>
      <b/>
      <sz val="11"/>
      <color rgb="FF336699"/>
      <name val="Segoe UI Light"/>
      <family val="2"/>
    </font>
    <font>
      <sz val="11"/>
      <color rgb="FF336699"/>
      <name val="Segoe UI Light"/>
      <family val="2"/>
    </font>
    <font>
      <b/>
      <sz val="11"/>
      <color rgb="FFA50021"/>
      <name val="Segoe UI Light"/>
      <family val="2"/>
    </font>
    <font>
      <b/>
      <u/>
      <sz val="11"/>
      <color theme="1"/>
      <name val="Segoe UI Light"/>
      <family val="2"/>
    </font>
    <font>
      <b/>
      <u/>
      <sz val="12"/>
      <color theme="1" tint="0.249977111117893"/>
      <name val="Segoe UI Light"/>
      <family val="2"/>
    </font>
    <font>
      <b/>
      <sz val="12"/>
      <color theme="1" tint="0.249977111117893"/>
      <name val="Segoe UI Light"/>
      <family val="2"/>
    </font>
    <font>
      <b/>
      <sz val="11"/>
      <color theme="1" tint="0.249977111117893"/>
      <name val="Segoe UI Light"/>
      <family val="2"/>
    </font>
    <font>
      <b/>
      <sz val="10"/>
      <color theme="1"/>
      <name val="Segoe UI Light"/>
      <family val="2"/>
    </font>
    <font>
      <b/>
      <sz val="11"/>
      <color rgb="FF002060"/>
      <name val="Segoe UI Light"/>
      <family val="2"/>
    </font>
    <font>
      <sz val="12"/>
      <name val="Arial Narrow"/>
      <family val="2"/>
    </font>
    <font>
      <b/>
      <sz val="20"/>
      <color rgb="FF336699"/>
      <name val="Segoe UI Black"/>
      <family val="2"/>
    </font>
    <font>
      <sz val="10"/>
      <color theme="1"/>
      <name val="Segoe UI Light"/>
      <family val="2"/>
    </font>
  </fonts>
  <fills count="10">
    <fill>
      <patternFill patternType="none"/>
    </fill>
    <fill>
      <patternFill patternType="gray125"/>
    </fill>
    <fill>
      <patternFill patternType="solid">
        <fgColor theme="0" tint="-4.9989318521683403E-2"/>
        <bgColor indexed="64"/>
      </patternFill>
    </fill>
    <fill>
      <patternFill patternType="solid">
        <fgColor theme="0" tint="-0.249977111117893"/>
        <bgColor indexed="64"/>
      </patternFill>
    </fill>
    <fill>
      <patternFill patternType="solid">
        <fgColor theme="2" tint="-0.89999084444715716"/>
        <bgColor indexed="64"/>
      </patternFill>
    </fill>
    <fill>
      <patternFill patternType="solid">
        <fgColor theme="1" tint="0.34998626667073579"/>
        <bgColor indexed="64"/>
      </patternFill>
    </fill>
    <fill>
      <patternFill patternType="solid">
        <fgColor theme="2"/>
        <bgColor indexed="64"/>
      </patternFill>
    </fill>
    <fill>
      <patternFill patternType="solid">
        <fgColor theme="2" tint="-0.249977111117893"/>
        <bgColor indexed="64"/>
      </patternFill>
    </fill>
    <fill>
      <patternFill patternType="solid">
        <fgColor theme="7" tint="0.79998168889431442"/>
        <bgColor indexed="64"/>
      </patternFill>
    </fill>
    <fill>
      <patternFill patternType="solid">
        <fgColor theme="9" tint="0.79998168889431442"/>
        <bgColor indexed="64"/>
      </patternFill>
    </fill>
  </fills>
  <borders count="31">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medium">
        <color rgb="FF336699"/>
      </bottom>
      <diagonal/>
    </border>
    <border>
      <left style="medium">
        <color rgb="FF336699"/>
      </left>
      <right/>
      <top style="medium">
        <color rgb="FF336699"/>
      </top>
      <bottom style="medium">
        <color rgb="FF336699"/>
      </bottom>
      <diagonal/>
    </border>
    <border>
      <left/>
      <right style="medium">
        <color rgb="FF336699"/>
      </right>
      <top style="medium">
        <color rgb="FF336699"/>
      </top>
      <bottom style="medium">
        <color rgb="FF336699"/>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right/>
      <top/>
      <bottom style="thin">
        <color theme="1"/>
      </bottom>
      <diagonal/>
    </border>
    <border>
      <left/>
      <right style="thin">
        <color theme="1"/>
      </right>
      <top/>
      <bottom style="thin">
        <color theme="1"/>
      </bottom>
      <diagonal/>
    </border>
    <border>
      <left/>
      <right style="thin">
        <color theme="1"/>
      </right>
      <top/>
      <bottom/>
      <diagonal/>
    </border>
    <border>
      <left style="thin">
        <color theme="1"/>
      </left>
      <right/>
      <top style="thin">
        <color theme="1"/>
      </top>
      <bottom/>
      <diagonal/>
    </border>
    <border>
      <left/>
      <right/>
      <top style="thin">
        <color theme="1"/>
      </top>
      <bottom/>
      <diagonal/>
    </border>
    <border>
      <left/>
      <right style="thin">
        <color theme="1"/>
      </right>
      <top style="thin">
        <color theme="1"/>
      </top>
      <bottom/>
      <diagonal/>
    </border>
    <border>
      <left style="thin">
        <color theme="1"/>
      </left>
      <right/>
      <top/>
      <bottom/>
      <diagonal/>
    </border>
    <border>
      <left style="thin">
        <color theme="1"/>
      </left>
      <right/>
      <top/>
      <bottom style="thin">
        <color theme="1"/>
      </bottom>
      <diagonal/>
    </border>
    <border>
      <left style="medium">
        <color rgb="FFA50021"/>
      </left>
      <right/>
      <top style="medium">
        <color rgb="FFA50021"/>
      </top>
      <bottom style="medium">
        <color rgb="FFA50021"/>
      </bottom>
      <diagonal/>
    </border>
    <border>
      <left/>
      <right style="medium">
        <color rgb="FFA50021"/>
      </right>
      <top style="medium">
        <color rgb="FFA50021"/>
      </top>
      <bottom style="medium">
        <color rgb="FFA50021"/>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bottom style="thin">
        <color theme="1"/>
      </bottom>
      <diagonal/>
    </border>
    <border>
      <left style="thin">
        <color indexed="64"/>
      </left>
      <right/>
      <top/>
      <bottom style="thin">
        <color theme="1"/>
      </bottom>
      <diagonal/>
    </border>
    <border>
      <left/>
      <right/>
      <top/>
      <bottom style="medium">
        <color theme="4" tint="-0.249977111117893"/>
      </bottom>
      <diagonal/>
    </border>
  </borders>
  <cellStyleXfs count="3">
    <xf numFmtId="0" fontId="0" fillId="0" borderId="0"/>
    <xf numFmtId="9" fontId="1" fillId="0" borderId="0" applyFont="0" applyFill="0" applyBorder="0" applyAlignment="0" applyProtection="0"/>
    <xf numFmtId="0" fontId="20" fillId="0" borderId="0"/>
  </cellStyleXfs>
  <cellXfs count="137">
    <xf numFmtId="0" fontId="0" fillId="0" borderId="0" xfId="0"/>
    <xf numFmtId="9" fontId="0" fillId="0" borderId="0" xfId="1" applyFont="1"/>
    <xf numFmtId="0" fontId="0" fillId="4" borderId="0" xfId="0" applyFill="1"/>
    <xf numFmtId="0" fontId="2" fillId="0" borderId="0" xfId="0" applyFont="1"/>
    <xf numFmtId="0" fontId="2" fillId="0" borderId="0" xfId="0" applyFont="1" applyAlignment="1">
      <alignment horizontal="center"/>
    </xf>
    <xf numFmtId="0" fontId="2" fillId="0" borderId="0" xfId="0" applyFont="1" applyAlignment="1">
      <alignment horizontal="center" vertical="center"/>
    </xf>
    <xf numFmtId="0" fontId="5" fillId="0" borderId="0" xfId="0" applyFont="1" applyAlignment="1">
      <alignment horizontal="center" vertical="center"/>
    </xf>
    <xf numFmtId="0" fontId="5" fillId="0" borderId="0" xfId="0" applyFont="1" applyAlignment="1">
      <alignment vertical="center"/>
    </xf>
    <xf numFmtId="0" fontId="5" fillId="0" borderId="0" xfId="0" applyFont="1"/>
    <xf numFmtId="0" fontId="5" fillId="2" borderId="0" xfId="0" applyFont="1" applyFill="1" applyAlignment="1">
      <alignment vertical="center"/>
    </xf>
    <xf numFmtId="0" fontId="6" fillId="0" borderId="0" xfId="0" applyFont="1" applyAlignment="1">
      <alignment horizontal="left" vertical="center"/>
    </xf>
    <xf numFmtId="0" fontId="2" fillId="0" borderId="0" xfId="0" applyFont="1" applyAlignment="1">
      <alignment vertical="center"/>
    </xf>
    <xf numFmtId="0" fontId="5" fillId="0" borderId="0" xfId="0" applyFont="1" applyAlignment="1">
      <alignment horizontal="left" vertical="center"/>
    </xf>
    <xf numFmtId="0" fontId="2" fillId="0" borderId="0" xfId="0" applyFont="1" applyAlignment="1">
      <alignment horizontal="left" vertical="center"/>
    </xf>
    <xf numFmtId="0" fontId="9" fillId="0" borderId="0" xfId="0" applyFont="1" applyAlignment="1">
      <alignment horizontal="left" vertical="center"/>
    </xf>
    <xf numFmtId="0" fontId="10" fillId="0" borderId="0" xfId="0" applyFont="1" applyAlignment="1">
      <alignment horizontal="left" vertical="center"/>
    </xf>
    <xf numFmtId="0" fontId="12" fillId="0" borderId="0" xfId="0" applyFont="1" applyAlignment="1">
      <alignment horizontal="center" vertical="center"/>
    </xf>
    <xf numFmtId="0" fontId="12" fillId="0" borderId="0" xfId="0" applyFont="1" applyAlignment="1">
      <alignment vertical="center"/>
    </xf>
    <xf numFmtId="0" fontId="5" fillId="5" borderId="0" xfId="0" applyFont="1" applyFill="1" applyAlignment="1">
      <alignment horizontal="center" vertical="center"/>
    </xf>
    <xf numFmtId="0" fontId="5" fillId="5" borderId="0" xfId="0" applyFont="1" applyFill="1" applyAlignment="1">
      <alignment vertical="center"/>
    </xf>
    <xf numFmtId="0" fontId="9" fillId="0" borderId="0" xfId="0" applyFont="1"/>
    <xf numFmtId="0" fontId="3" fillId="0" borderId="0" xfId="0" applyFont="1" applyAlignment="1">
      <alignment horizontal="left" vertical="center"/>
    </xf>
    <xf numFmtId="1" fontId="5" fillId="0" borderId="0" xfId="0" applyNumberFormat="1" applyFont="1" applyAlignment="1">
      <alignment horizontal="center" vertical="center"/>
    </xf>
    <xf numFmtId="0" fontId="17" fillId="0" borderId="0" xfId="0" applyFont="1"/>
    <xf numFmtId="0" fontId="2" fillId="0" borderId="0" xfId="0" applyFont="1" applyAlignment="1">
      <alignment horizontal="left"/>
    </xf>
    <xf numFmtId="0" fontId="7" fillId="0" borderId="0" xfId="0" applyFont="1" applyAlignment="1">
      <alignment horizontal="center" vertical="center"/>
    </xf>
    <xf numFmtId="0" fontId="18" fillId="0" borderId="0" xfId="0" applyFont="1" applyAlignment="1">
      <alignment horizontal="center"/>
    </xf>
    <xf numFmtId="0" fontId="3" fillId="0" borderId="0" xfId="0" applyFont="1" applyAlignment="1">
      <alignment horizontal="center" vertical="center"/>
    </xf>
    <xf numFmtId="0" fontId="3" fillId="0" borderId="0" xfId="0" applyFont="1" applyAlignment="1">
      <alignment vertical="center"/>
    </xf>
    <xf numFmtId="0" fontId="19" fillId="0" borderId="0" xfId="0" applyFont="1" applyAlignment="1">
      <alignment horizontal="center" vertical="center"/>
    </xf>
    <xf numFmtId="0" fontId="19" fillId="0" borderId="0" xfId="0" applyFont="1" applyAlignment="1">
      <alignment vertical="center"/>
    </xf>
    <xf numFmtId="0" fontId="13" fillId="0" borderId="0" xfId="0" applyFont="1" applyAlignment="1">
      <alignment vertical="center"/>
    </xf>
    <xf numFmtId="1" fontId="0" fillId="0" borderId="0" xfId="0" applyNumberFormat="1"/>
    <xf numFmtId="0" fontId="8" fillId="0" borderId="0" xfId="0" applyFont="1" applyAlignment="1">
      <alignment horizontal="center"/>
    </xf>
    <xf numFmtId="0" fontId="8" fillId="0" borderId="0" xfId="0" applyFont="1" applyAlignment="1">
      <alignment horizontal="center" vertical="top"/>
    </xf>
    <xf numFmtId="0" fontId="14" fillId="0" borderId="0" xfId="0" applyFont="1" applyAlignment="1">
      <alignment horizontal="left" vertical="center"/>
    </xf>
    <xf numFmtId="0" fontId="2" fillId="0" borderId="26" xfId="0" applyFont="1" applyBorder="1"/>
    <xf numFmtId="0" fontId="2" fillId="0" borderId="0" xfId="0" applyFont="1" applyAlignment="1">
      <alignment vertical="center" wrapText="1"/>
    </xf>
    <xf numFmtId="0" fontId="2" fillId="0" borderId="23" xfId="0" applyFont="1" applyBorder="1" applyAlignment="1">
      <alignment vertical="center"/>
    </xf>
    <xf numFmtId="0" fontId="5" fillId="9" borderId="2" xfId="0" applyFont="1" applyFill="1" applyBorder="1" applyAlignment="1" applyProtection="1">
      <alignment horizontal="center" vertical="center"/>
      <protection locked="0"/>
    </xf>
    <xf numFmtId="0" fontId="5" fillId="9" borderId="3" xfId="0" applyFont="1" applyFill="1" applyBorder="1" applyAlignment="1" applyProtection="1">
      <alignment horizontal="center" vertical="center"/>
      <protection locked="0"/>
    </xf>
    <xf numFmtId="0" fontId="13" fillId="0" borderId="1" xfId="0" applyFont="1" applyBorder="1" applyAlignment="1">
      <alignment horizontal="center" vertical="center" wrapText="1"/>
    </xf>
    <xf numFmtId="0" fontId="5" fillId="2" borderId="2" xfId="0" applyFont="1" applyFill="1" applyBorder="1" applyAlignment="1" applyProtection="1">
      <alignment horizontal="left" vertical="center"/>
      <protection locked="0"/>
    </xf>
    <xf numFmtId="0" fontId="5" fillId="2" borderId="3" xfId="0" applyFont="1" applyFill="1" applyBorder="1" applyAlignment="1" applyProtection="1">
      <alignment horizontal="left" vertical="center"/>
      <protection locked="0"/>
    </xf>
    <xf numFmtId="0" fontId="5" fillId="8" borderId="2" xfId="0" applyFont="1" applyFill="1" applyBorder="1" applyAlignment="1" applyProtection="1">
      <alignment horizontal="center" vertical="center"/>
      <protection locked="0"/>
    </xf>
    <xf numFmtId="0" fontId="5" fillId="8" borderId="3" xfId="0" applyFont="1" applyFill="1" applyBorder="1" applyAlignment="1" applyProtection="1">
      <alignment horizontal="center" vertical="center"/>
      <protection locked="0"/>
    </xf>
    <xf numFmtId="0" fontId="8" fillId="0" borderId="6" xfId="0" applyFont="1" applyBorder="1" applyAlignment="1">
      <alignment horizontal="left" vertical="center"/>
    </xf>
    <xf numFmtId="0" fontId="2" fillId="0" borderId="0" xfId="0" applyFont="1" applyAlignment="1">
      <alignment horizontal="center"/>
    </xf>
    <xf numFmtId="0" fontId="3" fillId="0" borderId="1" xfId="0" applyFont="1" applyBorder="1" applyAlignment="1">
      <alignment horizontal="left" vertical="center"/>
    </xf>
    <xf numFmtId="0" fontId="11" fillId="0" borderId="1" xfId="0" applyFont="1" applyBorder="1" applyAlignment="1">
      <alignment horizontal="center" vertical="center" wrapText="1"/>
    </xf>
    <xf numFmtId="0" fontId="14" fillId="0" borderId="0" xfId="0" applyFont="1" applyAlignment="1">
      <alignment horizontal="center" vertical="center"/>
    </xf>
    <xf numFmtId="0" fontId="11" fillId="0" borderId="1" xfId="0" applyFont="1" applyBorder="1" applyAlignment="1">
      <alignment horizontal="center"/>
    </xf>
    <xf numFmtId="0" fontId="13" fillId="0" borderId="1" xfId="0" applyFont="1" applyBorder="1" applyAlignment="1">
      <alignment horizontal="center"/>
    </xf>
    <xf numFmtId="0" fontId="21" fillId="0" borderId="0" xfId="0" applyFont="1" applyAlignment="1">
      <alignment horizontal="center" vertical="center"/>
    </xf>
    <xf numFmtId="0" fontId="3" fillId="0" borderId="0" xfId="0" applyFont="1" applyAlignment="1">
      <alignment horizontal="left" vertical="center"/>
    </xf>
    <xf numFmtId="0" fontId="4" fillId="2" borderId="2" xfId="0" applyFont="1" applyFill="1" applyBorder="1" applyAlignment="1" applyProtection="1">
      <alignment horizontal="center" vertical="center"/>
      <protection locked="0"/>
    </xf>
    <xf numFmtId="0" fontId="4" fillId="2" borderId="4" xfId="0" applyFont="1" applyFill="1" applyBorder="1" applyAlignment="1" applyProtection="1">
      <alignment horizontal="center" vertical="center"/>
      <protection locked="0"/>
    </xf>
    <xf numFmtId="0" fontId="4" fillId="2" borderId="3" xfId="0" applyFont="1" applyFill="1" applyBorder="1" applyAlignment="1" applyProtection="1">
      <alignment horizontal="center" vertical="center"/>
      <protection locked="0"/>
    </xf>
    <xf numFmtId="0" fontId="2" fillId="0" borderId="0" xfId="0" applyFont="1" applyAlignment="1">
      <alignment horizontal="left" vertical="top" wrapText="1"/>
    </xf>
    <xf numFmtId="0" fontId="2" fillId="0" borderId="22" xfId="0" applyFont="1" applyBorder="1" applyAlignment="1">
      <alignment horizontal="left" vertical="center" wrapText="1"/>
    </xf>
    <xf numFmtId="0" fontId="2" fillId="0" borderId="5" xfId="0" applyFont="1" applyBorder="1" applyAlignment="1">
      <alignment horizontal="left" vertical="center" wrapText="1"/>
    </xf>
    <xf numFmtId="0" fontId="2" fillId="0" borderId="25" xfId="0" applyFont="1" applyBorder="1" applyAlignment="1">
      <alignment horizontal="left" vertical="center" wrapText="1"/>
    </xf>
    <xf numFmtId="0" fontId="2" fillId="0" borderId="29" xfId="0" applyFont="1" applyBorder="1" applyAlignment="1">
      <alignment horizontal="left" vertical="center" wrapText="1"/>
    </xf>
    <xf numFmtId="0" fontId="2" fillId="0" borderId="12" xfId="0" applyFont="1" applyBorder="1" applyAlignment="1">
      <alignment horizontal="left" vertical="center" wrapText="1"/>
    </xf>
    <xf numFmtId="0" fontId="2" fillId="0" borderId="28" xfId="0" applyFont="1" applyBorder="1" applyAlignment="1">
      <alignment horizontal="left" vertical="center" wrapText="1"/>
    </xf>
    <xf numFmtId="0" fontId="14" fillId="0" borderId="0" xfId="0" applyFont="1" applyAlignment="1">
      <alignment horizontal="left" vertical="center"/>
    </xf>
    <xf numFmtId="0" fontId="3" fillId="0" borderId="0" xfId="0" applyFont="1" applyAlignment="1">
      <alignment horizontal="left" vertical="top" wrapText="1"/>
    </xf>
    <xf numFmtId="0" fontId="17" fillId="0" borderId="12" xfId="0" applyFont="1" applyBorder="1" applyAlignment="1">
      <alignment horizontal="center"/>
    </xf>
    <xf numFmtId="0" fontId="2" fillId="6" borderId="2" xfId="0" applyFont="1" applyFill="1" applyBorder="1" applyAlignment="1" applyProtection="1">
      <alignment horizontal="center" vertical="center"/>
      <protection locked="0"/>
    </xf>
    <xf numFmtId="0" fontId="2" fillId="6" borderId="4" xfId="0" applyFont="1" applyFill="1" applyBorder="1" applyAlignment="1" applyProtection="1">
      <alignment horizontal="center" vertical="center"/>
      <protection locked="0"/>
    </xf>
    <xf numFmtId="0" fontId="2" fillId="6" borderId="3" xfId="0" applyFont="1" applyFill="1" applyBorder="1" applyAlignment="1" applyProtection="1">
      <alignment horizontal="center" vertical="center"/>
      <protection locked="0"/>
    </xf>
    <xf numFmtId="0" fontId="5" fillId="0" borderId="0" xfId="0" applyFont="1" applyAlignment="1">
      <alignment horizontal="left" vertical="top" wrapText="1"/>
    </xf>
    <xf numFmtId="0" fontId="8" fillId="0" borderId="30" xfId="0" applyFont="1" applyBorder="1" applyAlignment="1">
      <alignment horizontal="left"/>
    </xf>
    <xf numFmtId="0" fontId="15" fillId="0" borderId="0" xfId="0" applyFont="1" applyAlignment="1">
      <alignment horizontal="left"/>
    </xf>
    <xf numFmtId="0" fontId="6" fillId="3" borderId="9" xfId="0" applyFont="1" applyFill="1" applyBorder="1" applyAlignment="1">
      <alignment horizontal="center"/>
    </xf>
    <xf numFmtId="0" fontId="6" fillId="3" borderId="10" xfId="0" applyFont="1" applyFill="1" applyBorder="1" applyAlignment="1">
      <alignment horizontal="center"/>
    </xf>
    <xf numFmtId="0" fontId="6" fillId="3" borderId="11" xfId="0" applyFont="1" applyFill="1" applyBorder="1" applyAlignment="1">
      <alignment horizontal="center"/>
    </xf>
    <xf numFmtId="0" fontId="16" fillId="0" borderId="0" xfId="0" applyFont="1" applyAlignment="1">
      <alignment horizontal="left" vertical="center" wrapText="1"/>
    </xf>
    <xf numFmtId="0" fontId="2" fillId="0" borderId="24" xfId="0" applyFont="1" applyBorder="1" applyAlignment="1">
      <alignment horizontal="left" vertical="center" wrapText="1"/>
    </xf>
    <xf numFmtId="0" fontId="2" fillId="0" borderId="1" xfId="0" applyFont="1" applyBorder="1" applyAlignment="1">
      <alignment horizontal="left" vertical="center" wrapText="1"/>
    </xf>
    <xf numFmtId="0" fontId="2" fillId="0" borderId="27" xfId="0" applyFont="1" applyBorder="1" applyAlignment="1">
      <alignment horizontal="left" vertical="center" wrapText="1"/>
    </xf>
    <xf numFmtId="0" fontId="8" fillId="0" borderId="6" xfId="0" applyFont="1" applyBorder="1" applyAlignment="1">
      <alignment horizontal="left"/>
    </xf>
    <xf numFmtId="49" fontId="18" fillId="0" borderId="0" xfId="0" applyNumberFormat="1" applyFont="1" applyAlignment="1">
      <alignment horizontal="left" vertical="center" wrapText="1"/>
    </xf>
    <xf numFmtId="0" fontId="3" fillId="0" borderId="5" xfId="0" applyFont="1" applyBorder="1" applyAlignment="1">
      <alignment horizontal="center" vertical="center"/>
    </xf>
    <xf numFmtId="0" fontId="19" fillId="0" borderId="5" xfId="0" applyFont="1" applyBorder="1" applyAlignment="1">
      <alignment horizontal="center" vertical="center"/>
    </xf>
    <xf numFmtId="0" fontId="13" fillId="0" borderId="5" xfId="0" applyFont="1" applyBorder="1" applyAlignment="1">
      <alignment horizontal="center" vertical="center"/>
    </xf>
    <xf numFmtId="0" fontId="3" fillId="0" borderId="0" xfId="0" applyFont="1" applyAlignment="1">
      <alignment horizontal="center" vertical="center"/>
    </xf>
    <xf numFmtId="1" fontId="3" fillId="8" borderId="7" xfId="0" applyNumberFormat="1" applyFont="1" applyFill="1" applyBorder="1" applyAlignment="1">
      <alignment horizontal="center" vertical="center"/>
    </xf>
    <xf numFmtId="1" fontId="3" fillId="8" borderId="8" xfId="0" applyNumberFormat="1" applyFont="1" applyFill="1" applyBorder="1" applyAlignment="1">
      <alignment horizontal="center" vertical="center"/>
    </xf>
    <xf numFmtId="1" fontId="3" fillId="9" borderId="20" xfId="0" applyNumberFormat="1" applyFont="1" applyFill="1" applyBorder="1" applyAlignment="1">
      <alignment horizontal="center" vertical="center"/>
    </xf>
    <xf numFmtId="1" fontId="3" fillId="9" borderId="21" xfId="0" applyNumberFormat="1" applyFont="1" applyFill="1" applyBorder="1" applyAlignment="1">
      <alignment horizontal="center" vertical="center"/>
    </xf>
    <xf numFmtId="0" fontId="11" fillId="0" borderId="1" xfId="0" applyFont="1" applyBorder="1" applyAlignment="1">
      <alignment horizontal="center" vertical="center"/>
    </xf>
    <xf numFmtId="0" fontId="13" fillId="0" borderId="1" xfId="0" applyFont="1" applyBorder="1" applyAlignment="1">
      <alignment horizontal="center" vertical="center"/>
    </xf>
    <xf numFmtId="0" fontId="6" fillId="0" borderId="0" xfId="0" applyFont="1" applyAlignment="1">
      <alignment horizontal="left" vertical="center"/>
    </xf>
    <xf numFmtId="0" fontId="7" fillId="7" borderId="9" xfId="0" applyFont="1" applyFill="1" applyBorder="1" applyAlignment="1">
      <alignment horizontal="center" vertical="center"/>
    </xf>
    <xf numFmtId="0" fontId="7" fillId="7" borderId="10" xfId="0" applyFont="1" applyFill="1" applyBorder="1" applyAlignment="1">
      <alignment horizontal="center" vertical="center"/>
    </xf>
    <xf numFmtId="0" fontId="7" fillId="7" borderId="11" xfId="0" applyFont="1" applyFill="1" applyBorder="1" applyAlignment="1">
      <alignment horizontal="center" vertical="center"/>
    </xf>
    <xf numFmtId="0" fontId="14" fillId="0" borderId="0" xfId="0" applyFont="1" applyAlignment="1">
      <alignment horizontal="left"/>
    </xf>
    <xf numFmtId="0" fontId="6" fillId="0" borderId="0" xfId="0" applyFont="1" applyAlignment="1">
      <alignment horizontal="left"/>
    </xf>
    <xf numFmtId="0" fontId="18" fillId="0" borderId="0" xfId="0" applyFont="1" applyAlignment="1">
      <alignment horizontal="left" vertical="center" wrapText="1"/>
    </xf>
    <xf numFmtId="0" fontId="2" fillId="6" borderId="9" xfId="0" applyFont="1" applyFill="1" applyBorder="1" applyAlignment="1" applyProtection="1">
      <alignment horizontal="center" vertical="center"/>
      <protection locked="0"/>
    </xf>
    <xf numFmtId="0" fontId="2" fillId="6" borderId="11" xfId="0" applyFont="1" applyFill="1" applyBorder="1" applyAlignment="1" applyProtection="1">
      <alignment horizontal="center" vertical="center"/>
      <protection locked="0"/>
    </xf>
    <xf numFmtId="0" fontId="2" fillId="6" borderId="10" xfId="0" applyFont="1" applyFill="1" applyBorder="1" applyAlignment="1" applyProtection="1">
      <alignment horizontal="center" vertical="center"/>
      <protection locked="0"/>
    </xf>
    <xf numFmtId="0" fontId="22" fillId="6" borderId="22" xfId="0" applyFont="1" applyFill="1" applyBorder="1" applyAlignment="1" applyProtection="1">
      <alignment vertical="top" wrapText="1" readingOrder="1"/>
      <protection locked="0"/>
    </xf>
    <xf numFmtId="0" fontId="22" fillId="6" borderId="5" xfId="0" applyFont="1" applyFill="1" applyBorder="1" applyAlignment="1" applyProtection="1">
      <alignment vertical="top" wrapText="1" readingOrder="1"/>
      <protection locked="0"/>
    </xf>
    <xf numFmtId="0" fontId="22" fillId="6" borderId="25" xfId="0" applyFont="1" applyFill="1" applyBorder="1" applyAlignment="1" applyProtection="1">
      <alignment vertical="top" wrapText="1" readingOrder="1"/>
      <protection locked="0"/>
    </xf>
    <xf numFmtId="0" fontId="22" fillId="6" borderId="23" xfId="0" applyFont="1" applyFill="1" applyBorder="1" applyAlignment="1" applyProtection="1">
      <alignment vertical="top" wrapText="1" readingOrder="1"/>
      <protection locked="0"/>
    </xf>
    <xf numFmtId="0" fontId="22" fillId="6" borderId="0" xfId="0" applyFont="1" applyFill="1" applyAlignment="1" applyProtection="1">
      <alignment vertical="top" wrapText="1" readingOrder="1"/>
      <protection locked="0"/>
    </xf>
    <xf numFmtId="0" fontId="22" fillId="6" borderId="26" xfId="0" applyFont="1" applyFill="1" applyBorder="1" applyAlignment="1" applyProtection="1">
      <alignment vertical="top" wrapText="1" readingOrder="1"/>
      <protection locked="0"/>
    </xf>
    <xf numFmtId="0" fontId="22" fillId="6" borderId="24" xfId="0" applyFont="1" applyFill="1" applyBorder="1" applyAlignment="1" applyProtection="1">
      <alignment vertical="top" wrapText="1" readingOrder="1"/>
      <protection locked="0"/>
    </xf>
    <xf numFmtId="0" fontId="22" fillId="6" borderId="1" xfId="0" applyFont="1" applyFill="1" applyBorder="1" applyAlignment="1" applyProtection="1">
      <alignment vertical="top" wrapText="1" readingOrder="1"/>
      <protection locked="0"/>
    </xf>
    <xf numFmtId="0" fontId="22" fillId="6" borderId="27" xfId="0" applyFont="1" applyFill="1" applyBorder="1" applyAlignment="1" applyProtection="1">
      <alignment vertical="top" wrapText="1" readingOrder="1"/>
      <protection locked="0"/>
    </xf>
    <xf numFmtId="0" fontId="6" fillId="0" borderId="0" xfId="0" applyFont="1" applyAlignment="1">
      <alignment horizontal="left" vertical="center" wrapText="1"/>
    </xf>
    <xf numFmtId="49" fontId="22" fillId="6" borderId="15" xfId="0" applyNumberFormat="1" applyFont="1" applyFill="1" applyBorder="1" applyAlignment="1" applyProtection="1">
      <alignment horizontal="left" vertical="top"/>
      <protection locked="0"/>
    </xf>
    <xf numFmtId="49" fontId="22" fillId="6" borderId="16" xfId="0" applyNumberFormat="1" applyFont="1" applyFill="1" applyBorder="1" applyAlignment="1" applyProtection="1">
      <alignment horizontal="left" vertical="top"/>
      <protection locked="0"/>
    </xf>
    <xf numFmtId="49" fontId="22" fillId="6" borderId="17" xfId="0" applyNumberFormat="1" applyFont="1" applyFill="1" applyBorder="1" applyAlignment="1" applyProtection="1">
      <alignment horizontal="left" vertical="top"/>
      <protection locked="0"/>
    </xf>
    <xf numFmtId="49" fontId="22" fillId="6" borderId="18" xfId="0" applyNumberFormat="1" applyFont="1" applyFill="1" applyBorder="1" applyAlignment="1" applyProtection="1">
      <alignment horizontal="left" vertical="top"/>
      <protection locked="0"/>
    </xf>
    <xf numFmtId="49" fontId="22" fillId="6" borderId="0" xfId="0" applyNumberFormat="1" applyFont="1" applyFill="1" applyAlignment="1" applyProtection="1">
      <alignment horizontal="left" vertical="top"/>
      <protection locked="0"/>
    </xf>
    <xf numFmtId="49" fontId="22" fillId="6" borderId="14" xfId="0" applyNumberFormat="1" applyFont="1" applyFill="1" applyBorder="1" applyAlignment="1" applyProtection="1">
      <alignment horizontal="left" vertical="top"/>
      <protection locked="0"/>
    </xf>
    <xf numFmtId="49" fontId="22" fillId="6" borderId="19" xfId="0" applyNumberFormat="1" applyFont="1" applyFill="1" applyBorder="1" applyAlignment="1" applyProtection="1">
      <alignment horizontal="left" vertical="top"/>
      <protection locked="0"/>
    </xf>
    <xf numFmtId="49" fontId="22" fillId="6" borderId="12" xfId="0" applyNumberFormat="1" applyFont="1" applyFill="1" applyBorder="1" applyAlignment="1" applyProtection="1">
      <alignment horizontal="left" vertical="top"/>
      <protection locked="0"/>
    </xf>
    <xf numFmtId="49" fontId="22" fillId="6" borderId="13" xfId="0" applyNumberFormat="1" applyFont="1" applyFill="1" applyBorder="1" applyAlignment="1" applyProtection="1">
      <alignment horizontal="left" vertical="top"/>
      <protection locked="0"/>
    </xf>
    <xf numFmtId="49" fontId="22" fillId="6" borderId="15" xfId="0" applyNumberFormat="1" applyFont="1" applyFill="1" applyBorder="1" applyAlignment="1" applyProtection="1">
      <alignment horizontal="left" vertical="top" wrapText="1"/>
      <protection locked="0"/>
    </xf>
    <xf numFmtId="49" fontId="22" fillId="6" borderId="16" xfId="0" applyNumberFormat="1" applyFont="1" applyFill="1" applyBorder="1" applyAlignment="1" applyProtection="1">
      <alignment horizontal="left" vertical="top" wrapText="1"/>
      <protection locked="0"/>
    </xf>
    <xf numFmtId="49" fontId="22" fillId="6" borderId="17" xfId="0" applyNumberFormat="1" applyFont="1" applyFill="1" applyBorder="1" applyAlignment="1" applyProtection="1">
      <alignment horizontal="left" vertical="top" wrapText="1"/>
      <protection locked="0"/>
    </xf>
    <xf numFmtId="49" fontId="22" fillId="6" borderId="18" xfId="0" applyNumberFormat="1" applyFont="1" applyFill="1" applyBorder="1" applyAlignment="1" applyProtection="1">
      <alignment horizontal="left" vertical="top" wrapText="1"/>
      <protection locked="0"/>
    </xf>
    <xf numFmtId="49" fontId="22" fillId="6" borderId="0" xfId="0" applyNumberFormat="1" applyFont="1" applyFill="1" applyAlignment="1" applyProtection="1">
      <alignment horizontal="left" vertical="top" wrapText="1"/>
      <protection locked="0"/>
    </xf>
    <xf numFmtId="49" fontId="22" fillId="6" borderId="14" xfId="0" applyNumberFormat="1" applyFont="1" applyFill="1" applyBorder="1" applyAlignment="1" applyProtection="1">
      <alignment horizontal="left" vertical="top" wrapText="1"/>
      <protection locked="0"/>
    </xf>
    <xf numFmtId="49" fontId="22" fillId="6" borderId="19" xfId="0" applyNumberFormat="1" applyFont="1" applyFill="1" applyBorder="1" applyAlignment="1" applyProtection="1">
      <alignment horizontal="left" vertical="top" wrapText="1"/>
      <protection locked="0"/>
    </xf>
    <xf numFmtId="49" fontId="22" fillId="6" borderId="12" xfId="0" applyNumberFormat="1" applyFont="1" applyFill="1" applyBorder="1" applyAlignment="1" applyProtection="1">
      <alignment horizontal="left" vertical="top" wrapText="1"/>
      <protection locked="0"/>
    </xf>
    <xf numFmtId="49" fontId="22" fillId="6" borderId="13" xfId="0" applyNumberFormat="1" applyFont="1" applyFill="1" applyBorder="1" applyAlignment="1" applyProtection="1">
      <alignment horizontal="left" vertical="top" wrapText="1"/>
      <protection locked="0"/>
    </xf>
    <xf numFmtId="0" fontId="2" fillId="6" borderId="2" xfId="0" applyFont="1" applyFill="1" applyBorder="1" applyAlignment="1" applyProtection="1">
      <alignment horizontal="center"/>
      <protection locked="0"/>
    </xf>
    <xf numFmtId="0" fontId="2" fillId="6" borderId="4" xfId="0" applyFont="1" applyFill="1" applyBorder="1" applyAlignment="1" applyProtection="1">
      <alignment horizontal="center"/>
      <protection locked="0"/>
    </xf>
    <xf numFmtId="0" fontId="2" fillId="6" borderId="3" xfId="0" applyFont="1" applyFill="1" applyBorder="1" applyAlignment="1" applyProtection="1">
      <alignment horizontal="center"/>
      <protection locked="0"/>
    </xf>
    <xf numFmtId="0" fontId="0" fillId="0" borderId="0" xfId="0" applyAlignment="1">
      <alignment horizontal="center"/>
    </xf>
    <xf numFmtId="0" fontId="2" fillId="0" borderId="23" xfId="0" applyFont="1" applyBorder="1" applyAlignment="1" applyProtection="1">
      <alignment vertical="center"/>
    </xf>
    <xf numFmtId="0" fontId="2" fillId="0" borderId="0" xfId="0" applyFont="1" applyAlignment="1" applyProtection="1">
      <alignment vertical="center"/>
    </xf>
  </cellXfs>
  <cellStyles count="3">
    <cellStyle name="Normal" xfId="0" builtinId="0"/>
    <cellStyle name="Normal 2" xfId="2" xr:uid="{00000000-0005-0000-0000-000001000000}"/>
    <cellStyle name="Percent" xfId="1" builtinId="5"/>
  </cellStyles>
  <dxfs count="0"/>
  <tableStyles count="0" defaultTableStyle="TableStyleMedium2" defaultPivotStyle="PivotStyleLight16"/>
  <colors>
    <mruColors>
      <color rgb="FFFF66CC"/>
      <color rgb="FF336699"/>
      <color rgb="FF0099CC"/>
      <color rgb="FFA50021"/>
      <color rgb="FFFF5050"/>
      <color rgb="FF003300"/>
      <color rgb="FF009999"/>
      <color rgb="FFCCECFF"/>
      <color rgb="FF99CCFF"/>
      <color rgb="FF33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bg2">
                    <a:lumMod val="25000"/>
                  </a:schemeClr>
                </a:solidFill>
                <a:latin typeface="Segoe UI Light" panose="020B0502040204020203" pitchFamily="34" charset="0"/>
                <a:ea typeface="+mn-ea"/>
                <a:cs typeface="Segoe UI Light" panose="020B0502040204020203" pitchFamily="34" charset="0"/>
              </a:defRPr>
            </a:pPr>
            <a:r>
              <a:rPr lang="en-US" b="1">
                <a:solidFill>
                  <a:schemeClr val="bg2">
                    <a:lumMod val="25000"/>
                  </a:schemeClr>
                </a:solidFill>
                <a:latin typeface="Segoe UI Light" panose="020B0502040204020203" pitchFamily="34" charset="0"/>
                <a:cs typeface="Segoe UI Light" panose="020B0502040204020203" pitchFamily="34" charset="0"/>
              </a:rPr>
              <a:t>Boys and Girls Enrollment and Athletic Participation</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bg2">
                  <a:lumMod val="25000"/>
                </a:schemeClr>
              </a:solidFill>
              <a:latin typeface="Segoe UI Light" panose="020B0502040204020203" pitchFamily="34" charset="0"/>
              <a:ea typeface="+mn-ea"/>
              <a:cs typeface="Segoe UI Light" panose="020B0502040204020203" pitchFamily="34" charset="0"/>
            </a:defRPr>
          </a:pPr>
          <a:endParaRPr lang="en-US"/>
        </a:p>
      </c:txPr>
    </c:title>
    <c:autoTitleDeleted val="0"/>
    <c:plotArea>
      <c:layout>
        <c:manualLayout>
          <c:layoutTarget val="inner"/>
          <c:xMode val="edge"/>
          <c:yMode val="edge"/>
          <c:x val="0.24303183492496086"/>
          <c:y val="0.33413815504547423"/>
          <c:w val="0.70064122764379599"/>
          <c:h val="0.40311073724889224"/>
        </c:manualLayout>
      </c:layout>
      <c:barChart>
        <c:barDir val="bar"/>
        <c:grouping val="stacked"/>
        <c:varyColors val="0"/>
        <c:ser>
          <c:idx val="0"/>
          <c:order val="0"/>
          <c:tx>
            <c:strRef>
              <c:f>Calculations!$C$18</c:f>
              <c:strCache>
                <c:ptCount val="1"/>
                <c:pt idx="0">
                  <c:v>Boys</c:v>
                </c:pt>
              </c:strCache>
            </c:strRef>
          </c:tx>
          <c:spPr>
            <a:solidFill>
              <a:srgbClr val="336699"/>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bg1"/>
                    </a:solidFill>
                    <a:latin typeface="Segoe UI Light" panose="020B0502040204020203" pitchFamily="34" charset="0"/>
                    <a:ea typeface="+mn-ea"/>
                    <a:cs typeface="Segoe UI Light" panose="020B0502040204020203" pitchFamily="34" charset="0"/>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Calculations!$D$17:$E$17</c:f>
              <c:strCache>
                <c:ptCount val="2"/>
                <c:pt idx="0">
                  <c:v>% in Athletics</c:v>
                </c:pt>
                <c:pt idx="1">
                  <c:v>% Enrolled</c:v>
                </c:pt>
              </c:strCache>
            </c:strRef>
          </c:cat>
          <c:val>
            <c:numRef>
              <c:f>Calculations!$D$18:$E$18</c:f>
              <c:numCache>
                <c:formatCode>0%</c:formatCode>
                <c:ptCount val="2"/>
                <c:pt idx="0">
                  <c:v>0</c:v>
                </c:pt>
                <c:pt idx="1">
                  <c:v>0</c:v>
                </c:pt>
              </c:numCache>
            </c:numRef>
          </c:val>
          <c:extLst>
            <c:ext xmlns:c16="http://schemas.microsoft.com/office/drawing/2014/chart" uri="{C3380CC4-5D6E-409C-BE32-E72D297353CC}">
              <c16:uniqueId val="{00000000-BAE4-415A-AA80-2D7D782B98F0}"/>
            </c:ext>
          </c:extLst>
        </c:ser>
        <c:ser>
          <c:idx val="1"/>
          <c:order val="1"/>
          <c:tx>
            <c:strRef>
              <c:f>Calculations!$C$19</c:f>
              <c:strCache>
                <c:ptCount val="1"/>
                <c:pt idx="0">
                  <c:v>Girls</c:v>
                </c:pt>
              </c:strCache>
            </c:strRef>
          </c:tx>
          <c:spPr>
            <a:solidFill>
              <a:srgbClr val="FF505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tx1">
                        <a:lumMod val="85000"/>
                        <a:lumOff val="15000"/>
                      </a:schemeClr>
                    </a:solidFill>
                    <a:latin typeface="Segoe UI Light" panose="020B0502040204020203" pitchFamily="34" charset="0"/>
                    <a:ea typeface="+mn-ea"/>
                    <a:cs typeface="Segoe UI Light" panose="020B0502040204020203" pitchFamily="34" charset="0"/>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Calculations!$D$17:$E$17</c:f>
              <c:strCache>
                <c:ptCount val="2"/>
                <c:pt idx="0">
                  <c:v>% in Athletics</c:v>
                </c:pt>
                <c:pt idx="1">
                  <c:v>% Enrolled</c:v>
                </c:pt>
              </c:strCache>
            </c:strRef>
          </c:cat>
          <c:val>
            <c:numRef>
              <c:f>Calculations!$D$19:$E$19</c:f>
              <c:numCache>
                <c:formatCode>0%</c:formatCode>
                <c:ptCount val="2"/>
                <c:pt idx="0">
                  <c:v>0</c:v>
                </c:pt>
                <c:pt idx="1">
                  <c:v>0</c:v>
                </c:pt>
              </c:numCache>
            </c:numRef>
          </c:val>
          <c:extLst>
            <c:ext xmlns:c16="http://schemas.microsoft.com/office/drawing/2014/chart" uri="{C3380CC4-5D6E-409C-BE32-E72D297353CC}">
              <c16:uniqueId val="{00000001-BAE4-415A-AA80-2D7D782B98F0}"/>
            </c:ext>
          </c:extLst>
        </c:ser>
        <c:dLbls>
          <c:showLegendKey val="0"/>
          <c:showVal val="0"/>
          <c:showCatName val="0"/>
          <c:showSerName val="0"/>
          <c:showPercent val="0"/>
          <c:showBubbleSize val="0"/>
        </c:dLbls>
        <c:gapWidth val="150"/>
        <c:overlap val="100"/>
        <c:axId val="416497944"/>
        <c:axId val="416499256"/>
      </c:barChart>
      <c:catAx>
        <c:axId val="41649794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85000"/>
                    <a:lumOff val="15000"/>
                  </a:schemeClr>
                </a:solidFill>
                <a:latin typeface="Segoe UI Light" panose="020B0502040204020203" pitchFamily="34" charset="0"/>
                <a:ea typeface="+mn-ea"/>
                <a:cs typeface="Segoe UI Light" panose="020B0502040204020203" pitchFamily="34" charset="0"/>
              </a:defRPr>
            </a:pPr>
            <a:endParaRPr lang="en-US"/>
          </a:p>
        </c:txPr>
        <c:crossAx val="416499256"/>
        <c:crosses val="autoZero"/>
        <c:auto val="1"/>
        <c:lblAlgn val="ctr"/>
        <c:lblOffset val="100"/>
        <c:noMultiLvlLbl val="0"/>
      </c:catAx>
      <c:valAx>
        <c:axId val="416499256"/>
        <c:scaling>
          <c:orientation val="minMax"/>
          <c:max val="1"/>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85000"/>
                    <a:lumOff val="15000"/>
                  </a:schemeClr>
                </a:solidFill>
                <a:latin typeface="Segoe UI Light" panose="020B0502040204020203" pitchFamily="34" charset="0"/>
                <a:ea typeface="+mn-ea"/>
                <a:cs typeface="Segoe UI Light" panose="020B0502040204020203" pitchFamily="34" charset="0"/>
              </a:defRPr>
            </a:pPr>
            <a:endParaRPr lang="en-US"/>
          </a:p>
        </c:txPr>
        <c:crossAx val="41649794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Segoe UI Light" panose="020B0502040204020203" pitchFamily="34" charset="0"/>
              <a:ea typeface="+mn-ea"/>
              <a:cs typeface="Segoe UI Light" panose="020B0502040204020203" pitchFamily="34" charset="0"/>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bg2">
                    <a:lumMod val="25000"/>
                  </a:schemeClr>
                </a:solidFill>
                <a:latin typeface="Segoe UI Light" panose="020B0502040204020203" pitchFamily="34" charset="0"/>
                <a:ea typeface="+mn-ea"/>
                <a:cs typeface="Segoe UI Light" panose="020B0502040204020203" pitchFamily="34" charset="0"/>
              </a:defRPr>
            </a:pPr>
            <a:r>
              <a:rPr lang="en-US" b="1">
                <a:solidFill>
                  <a:schemeClr val="bg2">
                    <a:lumMod val="25000"/>
                  </a:schemeClr>
                </a:solidFill>
                <a:latin typeface="Segoe UI Light" panose="020B0502040204020203" pitchFamily="34" charset="0"/>
                <a:cs typeface="Segoe UI Light" panose="020B0502040204020203" pitchFamily="34" charset="0"/>
              </a:rPr>
              <a:t>Boys and Girls Enrollment and Athletic Participation</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bg2">
                  <a:lumMod val="25000"/>
                </a:schemeClr>
              </a:solidFill>
              <a:latin typeface="Segoe UI Light" panose="020B0502040204020203" pitchFamily="34" charset="0"/>
              <a:ea typeface="+mn-ea"/>
              <a:cs typeface="Segoe UI Light" panose="020B0502040204020203" pitchFamily="34" charset="0"/>
            </a:defRPr>
          </a:pPr>
          <a:endParaRPr lang="en-US"/>
        </a:p>
      </c:txPr>
    </c:title>
    <c:autoTitleDeleted val="0"/>
    <c:plotArea>
      <c:layout>
        <c:manualLayout>
          <c:layoutTarget val="inner"/>
          <c:xMode val="edge"/>
          <c:yMode val="edge"/>
          <c:x val="0.24303183492496086"/>
          <c:y val="0.33413815504547423"/>
          <c:w val="0.70064122764379599"/>
          <c:h val="0.40311073724889224"/>
        </c:manualLayout>
      </c:layout>
      <c:barChart>
        <c:barDir val="bar"/>
        <c:grouping val="stacked"/>
        <c:varyColors val="0"/>
        <c:ser>
          <c:idx val="0"/>
          <c:order val="0"/>
          <c:tx>
            <c:strRef>
              <c:f>Calculations!$C$18</c:f>
              <c:strCache>
                <c:ptCount val="1"/>
                <c:pt idx="0">
                  <c:v>Boys</c:v>
                </c:pt>
              </c:strCache>
            </c:strRef>
          </c:tx>
          <c:spPr>
            <a:solidFill>
              <a:srgbClr val="336699"/>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bg1"/>
                    </a:solidFill>
                    <a:latin typeface="Segoe UI Light" panose="020B0502040204020203" pitchFamily="34" charset="0"/>
                    <a:ea typeface="+mn-ea"/>
                    <a:cs typeface="Segoe UI Light" panose="020B0502040204020203" pitchFamily="34" charset="0"/>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Calculations!$D$17:$E$17</c:f>
              <c:strCache>
                <c:ptCount val="2"/>
                <c:pt idx="0">
                  <c:v>% in Athletics</c:v>
                </c:pt>
                <c:pt idx="1">
                  <c:v>% Enrolled</c:v>
                </c:pt>
              </c:strCache>
            </c:strRef>
          </c:cat>
          <c:val>
            <c:numRef>
              <c:f>Calculations!$D$18:$E$18</c:f>
              <c:numCache>
                <c:formatCode>0%</c:formatCode>
                <c:ptCount val="2"/>
                <c:pt idx="0">
                  <c:v>0</c:v>
                </c:pt>
                <c:pt idx="1">
                  <c:v>0</c:v>
                </c:pt>
              </c:numCache>
            </c:numRef>
          </c:val>
          <c:extLst>
            <c:ext xmlns:c16="http://schemas.microsoft.com/office/drawing/2014/chart" uri="{C3380CC4-5D6E-409C-BE32-E72D297353CC}">
              <c16:uniqueId val="{00000000-08E1-408F-8813-A1B11ACA7CF9}"/>
            </c:ext>
          </c:extLst>
        </c:ser>
        <c:ser>
          <c:idx val="1"/>
          <c:order val="1"/>
          <c:tx>
            <c:strRef>
              <c:f>Calculations!$C$19</c:f>
              <c:strCache>
                <c:ptCount val="1"/>
                <c:pt idx="0">
                  <c:v>Girls</c:v>
                </c:pt>
              </c:strCache>
            </c:strRef>
          </c:tx>
          <c:spPr>
            <a:solidFill>
              <a:srgbClr val="FF505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tx1">
                        <a:lumMod val="85000"/>
                        <a:lumOff val="15000"/>
                      </a:schemeClr>
                    </a:solidFill>
                    <a:latin typeface="Segoe UI Light" panose="020B0502040204020203" pitchFamily="34" charset="0"/>
                    <a:ea typeface="+mn-ea"/>
                    <a:cs typeface="Segoe UI Light" panose="020B0502040204020203" pitchFamily="34" charset="0"/>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Calculations!$D$17:$E$17</c:f>
              <c:strCache>
                <c:ptCount val="2"/>
                <c:pt idx="0">
                  <c:v>% in Athletics</c:v>
                </c:pt>
                <c:pt idx="1">
                  <c:v>% Enrolled</c:v>
                </c:pt>
              </c:strCache>
            </c:strRef>
          </c:cat>
          <c:val>
            <c:numRef>
              <c:f>Calculations!$D$19:$E$19</c:f>
              <c:numCache>
                <c:formatCode>0%</c:formatCode>
                <c:ptCount val="2"/>
                <c:pt idx="0">
                  <c:v>0</c:v>
                </c:pt>
                <c:pt idx="1">
                  <c:v>0</c:v>
                </c:pt>
              </c:numCache>
            </c:numRef>
          </c:val>
          <c:extLst>
            <c:ext xmlns:c16="http://schemas.microsoft.com/office/drawing/2014/chart" uri="{C3380CC4-5D6E-409C-BE32-E72D297353CC}">
              <c16:uniqueId val="{00000001-08E1-408F-8813-A1B11ACA7CF9}"/>
            </c:ext>
          </c:extLst>
        </c:ser>
        <c:dLbls>
          <c:showLegendKey val="0"/>
          <c:showVal val="0"/>
          <c:showCatName val="0"/>
          <c:showSerName val="0"/>
          <c:showPercent val="0"/>
          <c:showBubbleSize val="0"/>
        </c:dLbls>
        <c:gapWidth val="150"/>
        <c:overlap val="100"/>
        <c:axId val="416497944"/>
        <c:axId val="416499256"/>
      </c:barChart>
      <c:catAx>
        <c:axId val="41649794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85000"/>
                    <a:lumOff val="15000"/>
                  </a:schemeClr>
                </a:solidFill>
                <a:latin typeface="Segoe UI Light" panose="020B0502040204020203" pitchFamily="34" charset="0"/>
                <a:ea typeface="+mn-ea"/>
                <a:cs typeface="Segoe UI Light" panose="020B0502040204020203" pitchFamily="34" charset="0"/>
              </a:defRPr>
            </a:pPr>
            <a:endParaRPr lang="en-US"/>
          </a:p>
        </c:txPr>
        <c:crossAx val="416499256"/>
        <c:crosses val="autoZero"/>
        <c:auto val="1"/>
        <c:lblAlgn val="ctr"/>
        <c:lblOffset val="100"/>
        <c:noMultiLvlLbl val="0"/>
      </c:catAx>
      <c:valAx>
        <c:axId val="416499256"/>
        <c:scaling>
          <c:orientation val="minMax"/>
          <c:max val="1"/>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85000"/>
                    <a:lumOff val="15000"/>
                  </a:schemeClr>
                </a:solidFill>
                <a:latin typeface="Segoe UI Light" panose="020B0502040204020203" pitchFamily="34" charset="0"/>
                <a:ea typeface="+mn-ea"/>
                <a:cs typeface="Segoe UI Light" panose="020B0502040204020203" pitchFamily="34" charset="0"/>
              </a:defRPr>
            </a:pPr>
            <a:endParaRPr lang="en-US"/>
          </a:p>
        </c:txPr>
        <c:crossAx val="41649794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Segoe UI Light" panose="020B0502040204020203" pitchFamily="34" charset="0"/>
              <a:ea typeface="+mn-ea"/>
              <a:cs typeface="Segoe UI Light" panose="020B0502040204020203" pitchFamily="34" charset="0"/>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hyperlink" Target="https://ospi.k12.wa.us/sites/default/files/2023-08/title-ix-three-part-test-handout-pdf.pdf" TargetMode="External"/><Relationship Id="rId7" Type="http://schemas.openxmlformats.org/officeDocument/2006/relationships/hyperlink" Target="https://ospi.k12.wa.us/sites/default/files/public/equity/webinar/Title%20IX%20Three%20Part%20Test%20Handout%20pdf.pdf" TargetMode="External"/><Relationship Id="rId2" Type="http://schemas.openxmlformats.org/officeDocument/2006/relationships/hyperlink" Target="https://www2.ed.gov/about/offices/list/ocr/letters/colleague-20080917.pdf" TargetMode="External"/><Relationship Id="rId1" Type="http://schemas.openxmlformats.org/officeDocument/2006/relationships/chart" Target="../charts/chart1.xml"/><Relationship Id="rId6" Type="http://schemas.openxmlformats.org/officeDocument/2006/relationships/hyperlink" Target="http://www2.ed.gov/about/offices/list/ocr/docs/title9-qa-20100420.html" TargetMode="External"/><Relationship Id="rId5" Type="http://schemas.openxmlformats.org/officeDocument/2006/relationships/hyperlink" Target="http://www2.ed.gov/about/offices/list/ocr/letters/colleague-20100420.html" TargetMode="External"/><Relationship Id="rId4" Type="http://schemas.openxmlformats.org/officeDocument/2006/relationships/hyperlink" Target="http://www2.ed.gov/about/offices/list/ocr/docs/clarific.html" TargetMode="External"/></Relationships>
</file>

<file path=xl/drawings/_rels/drawing2.xml.rels><?xml version="1.0" encoding="UTF-8" standalone="yes"?>
<Relationships xmlns="http://schemas.openxmlformats.org/package/2006/relationships"><Relationship Id="rId3" Type="http://schemas.openxmlformats.org/officeDocument/2006/relationships/hyperlink" Target="https://ospi.k12.wa.us/sites/default/files/2023-08/title-ix-three-part-test-handout-pdf.pdf" TargetMode="External"/><Relationship Id="rId2" Type="http://schemas.openxmlformats.org/officeDocument/2006/relationships/hyperlink" Target="https://www2.ed.gov/about/offices/list/ocr/letters/colleague-20080917.pdf" TargetMode="External"/><Relationship Id="rId1" Type="http://schemas.openxmlformats.org/officeDocument/2006/relationships/chart" Target="../charts/chart2.xml"/><Relationship Id="rId6" Type="http://schemas.openxmlformats.org/officeDocument/2006/relationships/hyperlink" Target="http://www2.ed.gov/about/offices/list/ocr/docs/title9-qa-20100420.html" TargetMode="External"/><Relationship Id="rId5" Type="http://schemas.openxmlformats.org/officeDocument/2006/relationships/hyperlink" Target="http://www2.ed.gov/about/offices/list/ocr/letters/colleague-20100420.html" TargetMode="External"/><Relationship Id="rId4" Type="http://schemas.openxmlformats.org/officeDocument/2006/relationships/hyperlink" Target="http://www2.ed.gov/about/offices/list/ocr/docs/clarific.html" TargetMode="External"/></Relationships>
</file>

<file path=xl/drawings/drawing1.xml><?xml version="1.0" encoding="utf-8"?>
<xdr:wsDr xmlns:xdr="http://schemas.openxmlformats.org/drawingml/2006/spreadsheetDrawing" xmlns:a="http://schemas.openxmlformats.org/drawingml/2006/main">
  <xdr:twoCellAnchor>
    <xdr:from>
      <xdr:col>8</xdr:col>
      <xdr:colOff>57149</xdr:colOff>
      <xdr:row>66</xdr:row>
      <xdr:rowOff>38098</xdr:rowOff>
    </xdr:from>
    <xdr:to>
      <xdr:col>19</xdr:col>
      <xdr:colOff>561975</xdr:colOff>
      <xdr:row>76</xdr:row>
      <xdr:rowOff>152399</xdr:rowOff>
    </xdr:to>
    <xdr:graphicFrame macro="">
      <xdr:nvGraphicFramePr>
        <xdr:cNvPr id="2" name="Chart 1" descr="Boys and Girls Participation Proportionality Graph">
          <a:extLst>
            <a:ext uri="{FF2B5EF4-FFF2-40B4-BE49-F238E27FC236}">
              <a16:creationId xmlns:a16="http://schemas.microsoft.com/office/drawing/2014/main" id="{00000000-0008-0000-0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761999</xdr:colOff>
      <xdr:row>2</xdr:row>
      <xdr:rowOff>10584</xdr:rowOff>
    </xdr:from>
    <xdr:to>
      <xdr:col>19</xdr:col>
      <xdr:colOff>609600</xdr:colOff>
      <xdr:row>10</xdr:row>
      <xdr:rowOff>137583</xdr:rowOff>
    </xdr:to>
    <xdr:sp macro="" textlink="">
      <xdr:nvSpPr>
        <xdr:cNvPr id="3" name="TextBox 2">
          <a:extLst>
            <a:ext uri="{FF2B5EF4-FFF2-40B4-BE49-F238E27FC236}">
              <a16:creationId xmlns:a16="http://schemas.microsoft.com/office/drawing/2014/main" id="{384A71B9-9CE5-F709-9A15-21423A6CF8E6}"/>
            </a:ext>
          </a:extLst>
        </xdr:cNvPr>
        <xdr:cNvSpPr txBox="1"/>
      </xdr:nvSpPr>
      <xdr:spPr>
        <a:xfrm>
          <a:off x="876299" y="543984"/>
          <a:ext cx="6724651" cy="96519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1" u="sng">
              <a:latin typeface="Segoe UI Light" panose="020B0502040204020203" pitchFamily="34" charset="0"/>
              <a:cs typeface="Segoe UI Light" panose="020B0502040204020203" pitchFamily="34" charset="0"/>
            </a:rPr>
            <a:t>INSTRUCTIONS:</a:t>
          </a:r>
        </a:p>
        <a:p>
          <a:pPr marL="0" marR="0" lvl="0" indent="0" defTabSz="914400" eaLnBrk="1" fontAlgn="auto" latinLnBrk="0" hangingPunct="1">
            <a:lnSpc>
              <a:spcPct val="100000"/>
            </a:lnSpc>
            <a:spcBef>
              <a:spcPts val="0"/>
            </a:spcBef>
            <a:spcAft>
              <a:spcPts val="0"/>
            </a:spcAft>
            <a:buClrTx/>
            <a:buSzTx/>
            <a:buFontTx/>
            <a:buNone/>
            <a:tabLst/>
            <a:defRPr/>
          </a:pPr>
          <a:r>
            <a:rPr lang="en-US" sz="1100">
              <a:latin typeface="Segoe UI Light" panose="020B0502040204020203" pitchFamily="34" charset="0"/>
              <a:cs typeface="Segoe UI Light" panose="020B0502040204020203" pitchFamily="34" charset="0"/>
            </a:rPr>
            <a:t>1. </a:t>
          </a:r>
          <a:r>
            <a:rPr lang="en-US" sz="1100" baseline="0">
              <a:solidFill>
                <a:schemeClr val="dk1"/>
              </a:solidFill>
              <a:effectLst/>
              <a:latin typeface="Segoe UI Light" panose="020B0502040204020203" pitchFamily="34" charset="0"/>
              <a:ea typeface="+mn-ea"/>
              <a:cs typeface="Segoe UI Light" panose="020B0502040204020203" pitchFamily="34" charset="0"/>
            </a:rPr>
            <a:t>Each school's athletics program should be documented on a separate sheet.</a:t>
          </a:r>
          <a:endParaRPr lang="en-US" sz="1100">
            <a:latin typeface="Segoe UI Light" panose="020B0502040204020203" pitchFamily="34" charset="0"/>
            <a:cs typeface="Segoe UI Light" panose="020B0502040204020203" pitchFamily="34" charset="0"/>
          </a:endParaRPr>
        </a:p>
        <a:p>
          <a:r>
            <a:rPr lang="en-US" sz="1100">
              <a:latin typeface="Segoe UI Light" panose="020B0502040204020203" pitchFamily="34" charset="0"/>
              <a:cs typeface="Segoe UI Light" panose="020B0502040204020203" pitchFamily="34" charset="0"/>
            </a:rPr>
            <a:t>2. Add</a:t>
          </a:r>
          <a:r>
            <a:rPr lang="en-US" sz="1100" baseline="0">
              <a:latin typeface="Segoe UI Light" panose="020B0502040204020203" pitchFamily="34" charset="0"/>
              <a:cs typeface="Segoe UI Light" panose="020B0502040204020203" pitchFamily="34" charset="0"/>
            </a:rPr>
            <a:t> the student participation data from the last full school year.</a:t>
          </a:r>
          <a:endParaRPr lang="en-US" sz="1100">
            <a:latin typeface="Segoe UI Light" panose="020B0502040204020203" pitchFamily="34" charset="0"/>
            <a:cs typeface="Segoe UI Light" panose="020B0502040204020203" pitchFamily="34" charset="0"/>
          </a:endParaRPr>
        </a:p>
        <a:p>
          <a:r>
            <a:rPr lang="en-US" sz="1100">
              <a:latin typeface="Segoe UI Light" panose="020B0502040204020203" pitchFamily="34" charset="0"/>
              <a:cs typeface="Segoe UI Light" panose="020B0502040204020203" pitchFamily="34" charset="0"/>
            </a:rPr>
            <a:t>3. Ensure that</a:t>
          </a:r>
          <a:r>
            <a:rPr lang="en-US" sz="1100" baseline="0">
              <a:latin typeface="Segoe UI Light" panose="020B0502040204020203" pitchFamily="34" charset="0"/>
              <a:cs typeface="Segoe UI Light" panose="020B0502040204020203" pitchFamily="34" charset="0"/>
            </a:rPr>
            <a:t> the data is accurately entered.</a:t>
          </a:r>
        </a:p>
        <a:p>
          <a:r>
            <a:rPr lang="en-US" sz="1100" baseline="0">
              <a:latin typeface="Segoe UI Light" panose="020B0502040204020203" pitchFamily="34" charset="0"/>
              <a:cs typeface="Segoe UI Light" panose="020B0502040204020203" pitchFamily="34" charset="0"/>
            </a:rPr>
            <a:t>4. </a:t>
          </a:r>
          <a:r>
            <a:rPr lang="en-US" sz="1100">
              <a:effectLst/>
              <a:latin typeface="Segoe UI Light" panose="020B0502040204020203" pitchFamily="34" charset="0"/>
              <a:ea typeface="Calibri" panose="020F0502020204030204" pitchFamily="34" charset="0"/>
              <a:cs typeface="Segoe UI Light" panose="020B0502040204020203" pitchFamily="34" charset="0"/>
            </a:rPr>
            <a:t>Review whether each school has met the Three-Part Test.  Remember: if the school has met any of the three options</a:t>
          </a:r>
          <a:r>
            <a:rPr lang="en-US" sz="1100" baseline="0">
              <a:effectLst/>
              <a:latin typeface="Segoe UI Light" panose="020B0502040204020203" pitchFamily="34" charset="0"/>
              <a:ea typeface="Calibri" panose="020F0502020204030204" pitchFamily="34" charset="0"/>
              <a:cs typeface="Segoe UI Light" panose="020B0502040204020203" pitchFamily="34" charset="0"/>
            </a:rPr>
            <a:t>, </a:t>
          </a:r>
          <a:r>
            <a:rPr lang="en-US" sz="1100">
              <a:effectLst/>
              <a:latin typeface="Segoe UI Light" panose="020B0502040204020203" pitchFamily="34" charset="0"/>
              <a:ea typeface="Calibri" panose="020F0502020204030204" pitchFamily="34" charset="0"/>
              <a:cs typeface="Segoe UI Light" panose="020B0502040204020203" pitchFamily="34" charset="0"/>
            </a:rPr>
            <a:t>it has met this requirement.</a:t>
          </a:r>
        </a:p>
        <a:p>
          <a:r>
            <a:rPr lang="en-US" sz="1100">
              <a:effectLst/>
              <a:latin typeface="Segoe UI Light" panose="020B0502040204020203" pitchFamily="34" charset="0"/>
              <a:cs typeface="Segoe UI Light" panose="020B0502040204020203" pitchFamily="34" charset="0"/>
            </a:rPr>
            <a:t>5. </a:t>
          </a:r>
          <a:r>
            <a:rPr lang="en-US" sz="1100">
              <a:solidFill>
                <a:schemeClr val="dk1"/>
              </a:solidFill>
              <a:effectLst/>
              <a:latin typeface="Segoe UI Light" panose="020B0502040204020203" pitchFamily="34" charset="0"/>
              <a:ea typeface="+mn-ea"/>
              <a:cs typeface="Segoe UI Light" panose="020B0502040204020203" pitchFamily="34" charset="0"/>
            </a:rPr>
            <a:t>If the school has not met any part of the test, develop and implement a plan to bring the school into compliance.  Email OSPI’s Equity and Civil Rights Office (equity@k12.wa.us) for assistance.</a:t>
          </a:r>
        </a:p>
        <a:p>
          <a:r>
            <a:rPr lang="en-US" sz="1100">
              <a:solidFill>
                <a:schemeClr val="dk1"/>
              </a:solidFill>
              <a:effectLst/>
              <a:latin typeface="Segoe UI Light" panose="020B0502040204020203" pitchFamily="34" charset="0"/>
              <a:ea typeface="+mn-ea"/>
              <a:cs typeface="Segoe UI Light" panose="020B0502040204020203" pitchFamily="34" charset="0"/>
            </a:rPr>
            <a:t>6. Refer to technical</a:t>
          </a:r>
          <a:r>
            <a:rPr lang="en-US" sz="1100" baseline="0">
              <a:solidFill>
                <a:schemeClr val="dk1"/>
              </a:solidFill>
              <a:effectLst/>
              <a:latin typeface="Segoe UI Light" panose="020B0502040204020203" pitchFamily="34" charset="0"/>
              <a:ea typeface="+mn-ea"/>
              <a:cs typeface="Segoe UI Light" panose="020B0502040204020203" pitchFamily="34" charset="0"/>
            </a:rPr>
            <a:t> assistance on the right side of this worksheet.</a:t>
          </a:r>
          <a:endParaRPr lang="en-US" sz="1100">
            <a:latin typeface="Segoe UI Light" panose="020B0502040204020203" pitchFamily="34" charset="0"/>
            <a:cs typeface="Segoe UI Light" panose="020B0502040204020203" pitchFamily="34" charset="0"/>
          </a:endParaRPr>
        </a:p>
      </xdr:txBody>
    </xdr:sp>
    <xdr:clientData/>
  </xdr:twoCellAnchor>
  <xdr:twoCellAnchor>
    <xdr:from>
      <xdr:col>22</xdr:col>
      <xdr:colOff>7560</xdr:colOff>
      <xdr:row>15</xdr:row>
      <xdr:rowOff>201083</xdr:rowOff>
    </xdr:from>
    <xdr:to>
      <xdr:col>35</xdr:col>
      <xdr:colOff>9525</xdr:colOff>
      <xdr:row>54</xdr:row>
      <xdr:rowOff>57150</xdr:rowOff>
    </xdr:to>
    <xdr:sp macro="" textlink="">
      <xdr:nvSpPr>
        <xdr:cNvPr id="4" name="TextBox 3">
          <a:hlinkClick xmlns:r="http://schemas.openxmlformats.org/officeDocument/2006/relationships" r:id="rId2"/>
          <a:extLst>
            <a:ext uri="{FF2B5EF4-FFF2-40B4-BE49-F238E27FC236}">
              <a16:creationId xmlns:a16="http://schemas.microsoft.com/office/drawing/2014/main" id="{9D17E1EF-9E1D-B6F8-5577-EFCE9052A80A}"/>
            </a:ext>
          </a:extLst>
        </xdr:cNvPr>
        <xdr:cNvSpPr txBox="1"/>
      </xdr:nvSpPr>
      <xdr:spPr>
        <a:xfrm>
          <a:off x="9180135" y="3639608"/>
          <a:ext cx="8050590" cy="5618692"/>
        </a:xfrm>
        <a:prstGeom prst="rect">
          <a:avLst/>
        </a:prstGeom>
        <a:ln>
          <a:no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pPr marL="0" marR="0">
            <a:lnSpc>
              <a:spcPct val="107000"/>
            </a:lnSpc>
            <a:spcBef>
              <a:spcPts val="0"/>
            </a:spcBef>
            <a:spcAft>
              <a:spcPts val="800"/>
            </a:spcAft>
            <a:tabLst>
              <a:tab pos="2457450" algn="l"/>
            </a:tabLst>
          </a:pPr>
          <a:r>
            <a:rPr lang="en-US" sz="1100" b="1" u="sng" kern="100">
              <a:effectLst/>
              <a:latin typeface="Segoe UI Light" panose="020B0502040204020203" pitchFamily="34" charset="0"/>
              <a:ea typeface="Calibri" panose="020F0502020204030204" pitchFamily="34" charset="0"/>
              <a:cs typeface="Segoe UI Light" panose="020B0502040204020203" pitchFamily="34" charset="0"/>
            </a:rPr>
            <a:t>Part 1: Substantial Proportionality </a:t>
          </a:r>
          <a:endParaRPr lang="en-US" sz="1100" kern="100">
            <a:effectLst/>
            <a:latin typeface="Segoe UI Light" panose="020B0502040204020203" pitchFamily="34" charset="0"/>
            <a:ea typeface="Calibri" panose="020F0502020204030204" pitchFamily="34" charset="0"/>
            <a:cs typeface="Segoe UI Light" panose="020B0502040204020203" pitchFamily="34" charset="0"/>
          </a:endParaRPr>
        </a:p>
        <a:p>
          <a:pPr marL="0" marR="0">
            <a:lnSpc>
              <a:spcPct val="107000"/>
            </a:lnSpc>
            <a:spcBef>
              <a:spcPts val="0"/>
            </a:spcBef>
            <a:spcAft>
              <a:spcPts val="800"/>
            </a:spcAft>
            <a:tabLst>
              <a:tab pos="2457450" algn="l"/>
            </a:tabLst>
          </a:pPr>
          <a:r>
            <a:rPr lang="en-US" sz="1100" kern="100">
              <a:effectLst/>
              <a:latin typeface="Segoe UI Light" panose="020B0502040204020203" pitchFamily="34" charset="0"/>
              <a:ea typeface="Calibri" panose="020F0502020204030204" pitchFamily="34" charset="0"/>
              <a:cs typeface="Segoe UI Light" panose="020B0502040204020203" pitchFamily="34" charset="0"/>
            </a:rPr>
            <a:t>This option looks to whether the percentage of girl and boy participants on athletic teams are about the same as—or “substantially proportionate” to—the percentage of girls and boys enrolled at your school. While each team may vary in size, this option focuses on the number of participants on all teams in your school’s athletic program.</a:t>
          </a:r>
        </a:p>
        <a:p>
          <a:pPr marL="342900" marR="0" lvl="0" indent="-342900">
            <a:lnSpc>
              <a:spcPct val="107000"/>
            </a:lnSpc>
            <a:spcBef>
              <a:spcPts val="0"/>
            </a:spcBef>
            <a:spcAft>
              <a:spcPts val="0"/>
            </a:spcAft>
            <a:buFont typeface="Symbol" panose="05050102010706020507" pitchFamily="18" charset="2"/>
            <a:buChar char=""/>
            <a:tabLst>
              <a:tab pos="2457450" algn="l"/>
            </a:tabLst>
          </a:pPr>
          <a:r>
            <a:rPr lang="en-US" sz="1100" kern="100">
              <a:effectLst/>
              <a:latin typeface="Segoe UI Light" panose="020B0502040204020203" pitchFamily="34" charset="0"/>
              <a:ea typeface="Calibri" panose="020F0502020204030204" pitchFamily="34" charset="0"/>
              <a:cs typeface="Segoe UI Light" panose="020B0502040204020203" pitchFamily="34" charset="0"/>
            </a:rPr>
            <a:t>Please include only </a:t>
          </a:r>
          <a:r>
            <a:rPr lang="en-US" sz="1100" b="1" kern="100">
              <a:effectLst/>
              <a:latin typeface="Segoe UI Light" panose="020B0502040204020203" pitchFamily="34" charset="0"/>
              <a:ea typeface="Calibri" panose="020F0502020204030204" pitchFamily="34" charset="0"/>
              <a:cs typeface="Segoe UI Light" panose="020B0502040204020203" pitchFamily="34" charset="0"/>
            </a:rPr>
            <a:t>interscholastic athletics</a:t>
          </a:r>
          <a:r>
            <a:rPr lang="en-US" sz="1100" kern="100">
              <a:effectLst/>
              <a:latin typeface="Segoe UI Light" panose="020B0502040204020203" pitchFamily="34" charset="0"/>
              <a:ea typeface="Calibri" panose="020F0502020204030204" pitchFamily="34" charset="0"/>
              <a:cs typeface="Segoe UI Light" panose="020B0502040204020203" pitchFamily="34" charset="0"/>
            </a:rPr>
            <a:t>. </a:t>
          </a:r>
        </a:p>
        <a:p>
          <a:pPr marL="342900" marR="0" lvl="0" indent="-342900">
            <a:lnSpc>
              <a:spcPct val="107000"/>
            </a:lnSpc>
            <a:spcBef>
              <a:spcPts val="0"/>
            </a:spcBef>
            <a:spcAft>
              <a:spcPts val="0"/>
            </a:spcAft>
            <a:buFont typeface="Symbol" panose="05050102010706020507" pitchFamily="18" charset="2"/>
            <a:buChar char=""/>
            <a:tabLst>
              <a:tab pos="2457450" algn="l"/>
            </a:tabLst>
          </a:pPr>
          <a:r>
            <a:rPr lang="en-US" sz="1100" kern="100">
              <a:effectLst/>
              <a:latin typeface="Segoe UI Light" panose="020B0502040204020203" pitchFamily="34" charset="0"/>
              <a:ea typeface="Calibri" panose="020F0502020204030204" pitchFamily="34" charset="0"/>
              <a:cs typeface="Segoe UI Light" panose="020B0502040204020203" pitchFamily="34" charset="0"/>
            </a:rPr>
            <a:t>Please do not include activities and sports like </a:t>
          </a:r>
          <a:r>
            <a:rPr lang="en-US" sz="1100" b="1" kern="100">
              <a:effectLst/>
              <a:latin typeface="Segoe UI Light" panose="020B0502040204020203" pitchFamily="34" charset="0"/>
              <a:ea typeface="Calibri" panose="020F0502020204030204" pitchFamily="34" charset="0"/>
              <a:cs typeface="Segoe UI Light" panose="020B0502040204020203" pitchFamily="34" charset="0"/>
            </a:rPr>
            <a:t>cheer and dance</a:t>
          </a:r>
          <a:r>
            <a:rPr lang="en-US" sz="1100" kern="100">
              <a:effectLst/>
              <a:latin typeface="Segoe UI Light" panose="020B0502040204020203" pitchFamily="34" charset="0"/>
              <a:ea typeface="Calibri" panose="020F0502020204030204" pitchFamily="34" charset="0"/>
              <a:cs typeface="Segoe UI Light" panose="020B0502040204020203" pitchFamily="34" charset="0"/>
            </a:rPr>
            <a:t>, as the U.S. Department of Education, Office for Civil Rights (OCR), does not consider these athletic opportunities for the purposes of Title IX and equitable athletic opportunities. See OCR’s guidance on</a:t>
          </a:r>
          <a:r>
            <a:rPr lang="en-US" sz="1100" kern="100" baseline="0">
              <a:effectLst/>
              <a:latin typeface="Segoe UI Light" panose="020B0502040204020203" pitchFamily="34" charset="0"/>
              <a:ea typeface="Calibri" panose="020F0502020204030204" pitchFamily="34" charset="0"/>
              <a:cs typeface="Segoe UI Light" panose="020B0502040204020203" pitchFamily="34" charset="0"/>
            </a:rPr>
            <a:t> </a:t>
          </a:r>
          <a:r>
            <a:rPr lang="en-US" sz="1100" u="sng">
              <a:solidFill>
                <a:srgbClr val="0070C0"/>
              </a:solidFill>
              <a:latin typeface="Segoe UI Light" panose="020B0502040204020203" pitchFamily="34" charset="0"/>
              <a:ea typeface="+mn-ea"/>
              <a:cs typeface="Segoe UI Light" panose="020B0502040204020203" pitchFamily="34" charset="0"/>
            </a:rPr>
            <a:t>Athletic Activities Counted for Title IX Compliance </a:t>
          </a:r>
          <a:r>
            <a:rPr lang="en-US" sz="1100" kern="100">
              <a:effectLst/>
              <a:latin typeface="Segoe UI Light" panose="020B0502040204020203" pitchFamily="34" charset="0"/>
              <a:ea typeface="Calibri" panose="020F0502020204030204" pitchFamily="34" charset="0"/>
              <a:cs typeface="Segoe UI Light" panose="020B0502040204020203" pitchFamily="34" charset="0"/>
            </a:rPr>
            <a:t>for more information.</a:t>
          </a:r>
        </a:p>
        <a:p>
          <a:pPr marL="342900" marR="0" lvl="0" indent="-342900">
            <a:lnSpc>
              <a:spcPct val="107000"/>
            </a:lnSpc>
            <a:spcBef>
              <a:spcPts val="0"/>
            </a:spcBef>
            <a:spcAft>
              <a:spcPts val="800"/>
            </a:spcAft>
            <a:buFont typeface="Symbol" panose="05050102010706020507" pitchFamily="18" charset="2"/>
            <a:buChar char=""/>
            <a:tabLst>
              <a:tab pos="2457450" algn="l"/>
            </a:tabLst>
          </a:pPr>
          <a:r>
            <a:rPr lang="en-US" sz="1100" kern="100">
              <a:effectLst/>
              <a:latin typeface="Segoe UI Light" panose="020B0502040204020203" pitchFamily="34" charset="0"/>
              <a:ea typeface="Calibri" panose="020F0502020204030204" pitchFamily="34" charset="0"/>
              <a:cs typeface="Segoe UI Light" panose="020B0502040204020203" pitchFamily="34" charset="0"/>
            </a:rPr>
            <a:t>The number of athletes in each sport should reflect the </a:t>
          </a:r>
          <a:r>
            <a:rPr lang="en-US" sz="1100" b="1" kern="100">
              <a:effectLst/>
              <a:latin typeface="Segoe UI Light" panose="020B0502040204020203" pitchFamily="34" charset="0"/>
              <a:ea typeface="Calibri" panose="020F0502020204030204" pitchFamily="34" charset="0"/>
              <a:cs typeface="Segoe UI Light" panose="020B0502040204020203" pitchFamily="34" charset="0"/>
            </a:rPr>
            <a:t>actual number of participants</a:t>
          </a:r>
          <a:r>
            <a:rPr lang="en-US" sz="1100" kern="100">
              <a:effectLst/>
              <a:latin typeface="Segoe UI Light" panose="020B0502040204020203" pitchFamily="34" charset="0"/>
              <a:ea typeface="Calibri" panose="020F0502020204030204" pitchFamily="34" charset="0"/>
              <a:cs typeface="Segoe UI Light" panose="020B0502040204020203" pitchFamily="34" charset="0"/>
            </a:rPr>
            <a:t> who are taking part in the sport’s activities, including students who participate regularly in practices or are listed on the sport’s eligibility and squad rosters.</a:t>
          </a:r>
        </a:p>
        <a:p>
          <a:pPr marL="0" marR="0">
            <a:lnSpc>
              <a:spcPct val="107000"/>
            </a:lnSpc>
            <a:spcBef>
              <a:spcPts val="0"/>
            </a:spcBef>
            <a:spcAft>
              <a:spcPts val="800"/>
            </a:spcAft>
            <a:tabLst>
              <a:tab pos="2457450" algn="l"/>
            </a:tabLst>
          </a:pPr>
          <a:r>
            <a:rPr lang="en-US" sz="1100" b="1" i="1" kern="100">
              <a:effectLst/>
              <a:latin typeface="Segoe UI Light" panose="020B0502040204020203" pitchFamily="34" charset="0"/>
              <a:ea typeface="Calibri" panose="020F0502020204030204" pitchFamily="34" charset="0"/>
              <a:cs typeface="Segoe UI Light" panose="020B0502040204020203" pitchFamily="34" charset="0"/>
            </a:rPr>
            <a:t>Can your school use Part 1 to show equal opportunity?</a:t>
          </a:r>
          <a:endParaRPr lang="en-US" sz="1100" kern="100">
            <a:effectLst/>
            <a:latin typeface="Segoe UI Light" panose="020B0502040204020203" pitchFamily="34" charset="0"/>
            <a:ea typeface="Calibri" panose="020F0502020204030204" pitchFamily="34" charset="0"/>
            <a:cs typeface="Segoe UI Light" panose="020B0502040204020203" pitchFamily="34" charset="0"/>
          </a:endParaRPr>
        </a:p>
        <a:p>
          <a:pPr marL="0" marR="0">
            <a:lnSpc>
              <a:spcPct val="107000"/>
            </a:lnSpc>
            <a:spcBef>
              <a:spcPts val="0"/>
            </a:spcBef>
            <a:spcAft>
              <a:spcPts val="800"/>
            </a:spcAft>
            <a:tabLst>
              <a:tab pos="2457450" algn="l"/>
            </a:tabLst>
          </a:pPr>
          <a:r>
            <a:rPr lang="en-US" sz="1100" kern="100">
              <a:effectLst/>
              <a:latin typeface="Segoe UI Light" panose="020B0502040204020203" pitchFamily="34" charset="0"/>
              <a:ea typeface="Calibri" panose="020F0502020204030204" pitchFamily="34" charset="0"/>
              <a:cs typeface="Segoe UI Light" panose="020B0502040204020203" pitchFamily="34" charset="0"/>
            </a:rPr>
            <a:t>Compare enrollment to boy and girl participants on your school’s teams: Are the percentages of boy and girl participants </a:t>
          </a:r>
          <a:r>
            <a:rPr lang="en-US" sz="1100" b="1" kern="100">
              <a:effectLst/>
              <a:latin typeface="Segoe UI Light" panose="020B0502040204020203" pitchFamily="34" charset="0"/>
              <a:ea typeface="Calibri" panose="020F0502020204030204" pitchFamily="34" charset="0"/>
              <a:cs typeface="Segoe UI Light" panose="020B0502040204020203" pitchFamily="34" charset="0"/>
            </a:rPr>
            <a:t>substantially proportionate*</a:t>
          </a:r>
          <a:r>
            <a:rPr lang="en-US" sz="1100" kern="100">
              <a:effectLst/>
              <a:latin typeface="Segoe UI Light" panose="020B0502040204020203" pitchFamily="34" charset="0"/>
              <a:ea typeface="Calibri" panose="020F0502020204030204" pitchFamily="34" charset="0"/>
              <a:cs typeface="Segoe UI Light" panose="020B0502040204020203" pitchFamily="34" charset="0"/>
            </a:rPr>
            <a:t> to the percentages of girls and boys enrolled in the school?</a:t>
          </a:r>
        </a:p>
        <a:p>
          <a:pPr marL="0" marR="0">
            <a:lnSpc>
              <a:spcPct val="107000"/>
            </a:lnSpc>
            <a:spcBef>
              <a:spcPts val="0"/>
            </a:spcBef>
            <a:spcAft>
              <a:spcPts val="800"/>
            </a:spcAft>
            <a:tabLst>
              <a:tab pos="2457450" algn="l"/>
            </a:tabLst>
          </a:pPr>
          <a:r>
            <a:rPr lang="en-US" sz="1100" kern="100">
              <a:effectLst/>
              <a:latin typeface="Segoe UI Light" panose="020B0502040204020203" pitchFamily="34" charset="0"/>
              <a:ea typeface="Calibri" panose="020F0502020204030204" pitchFamily="34" charset="0"/>
              <a:cs typeface="Segoe UI Light" panose="020B0502040204020203" pitchFamily="34" charset="0"/>
            </a:rPr>
            <a:t>If the answer is “yes,” your school can likely use Option 1 to show its athletic program provides equal opportunity to participate based on sex under Title IX. If “no,” your school may not be able to use this option and should move on to the analyses for Part 2 and Part 3.</a:t>
          </a:r>
        </a:p>
        <a:p>
          <a:r>
            <a:rPr lang="en-US" sz="1100" b="1">
              <a:effectLst/>
              <a:latin typeface="Segoe UI Light" panose="020B0502040204020203" pitchFamily="34" charset="0"/>
              <a:ea typeface="Calibri" panose="020F0502020204030204" pitchFamily="34" charset="0"/>
              <a:cs typeface="Segoe UI Light" panose="020B0502040204020203" pitchFamily="34" charset="0"/>
            </a:rPr>
            <a:t>*</a:t>
          </a:r>
          <a:r>
            <a:rPr lang="en-US" sz="1100">
              <a:effectLst/>
              <a:latin typeface="Segoe UI Light" panose="020B0502040204020203" pitchFamily="34" charset="0"/>
              <a:ea typeface="Calibri" panose="020F0502020204030204" pitchFamily="34" charset="0"/>
              <a:cs typeface="Segoe UI Light" panose="020B0502040204020203" pitchFamily="34" charset="0"/>
            </a:rPr>
            <a:t>Part 1 also includes calculating the number of additional participants needed to make the percentages of participants on boys and girls teams </a:t>
          </a:r>
          <a:r>
            <a:rPr lang="en-US" sz="1100" b="1">
              <a:effectLst/>
              <a:latin typeface="Segoe UI Light" panose="020B0502040204020203" pitchFamily="34" charset="0"/>
              <a:ea typeface="Calibri" panose="020F0502020204030204" pitchFamily="34" charset="0"/>
              <a:cs typeface="Segoe UI Light" panose="020B0502040204020203" pitchFamily="34" charset="0"/>
            </a:rPr>
            <a:t>substantially proportionate</a:t>
          </a:r>
          <a:r>
            <a:rPr lang="en-US" sz="1100">
              <a:effectLst/>
              <a:latin typeface="Segoe UI Light" panose="020B0502040204020203" pitchFamily="34" charset="0"/>
              <a:ea typeface="Calibri" panose="020F0502020204030204" pitchFamily="34" charset="0"/>
              <a:cs typeface="Segoe UI Light" panose="020B0502040204020203" pitchFamily="34" charset="0"/>
            </a:rPr>
            <a:t> to enrollment. As a frame of reference in assessing this situation, OCR may consider the average size of teams offered for the underrepresented sex, a number which would vary by institution. If this number is so small that it would not be enough to make a </a:t>
          </a:r>
          <a:r>
            <a:rPr lang="en-US" sz="1100" b="1">
              <a:effectLst/>
              <a:latin typeface="Segoe UI Light" panose="020B0502040204020203" pitchFamily="34" charset="0"/>
              <a:ea typeface="Calibri" panose="020F0502020204030204" pitchFamily="34" charset="0"/>
              <a:cs typeface="Segoe UI Light" panose="020B0502040204020203" pitchFamily="34" charset="0"/>
            </a:rPr>
            <a:t>viable team</a:t>
          </a:r>
          <a:r>
            <a:rPr lang="en-US" sz="1100">
              <a:effectLst/>
              <a:latin typeface="Segoe UI Light" panose="020B0502040204020203" pitchFamily="34" charset="0"/>
              <a:ea typeface="Calibri" panose="020F0502020204030204" pitchFamily="34" charset="0"/>
              <a:cs typeface="Segoe UI Light" panose="020B0502040204020203" pitchFamily="34" charset="0"/>
            </a:rPr>
            <a:t> (a team for which there are a sufficient number of interested and able students and enough available competition to sustain a team,</a:t>
          </a:r>
          <a:r>
            <a:rPr lang="en-US" sz="1100" baseline="0">
              <a:effectLst/>
              <a:latin typeface="Segoe UI Light" panose="020B0502040204020203" pitchFamily="34" charset="0"/>
              <a:ea typeface="Calibri" panose="020F0502020204030204" pitchFamily="34" charset="0"/>
              <a:cs typeface="Segoe UI Light" panose="020B0502040204020203" pitchFamily="34" charset="0"/>
            </a:rPr>
            <a:t> </a:t>
          </a:r>
          <a:r>
            <a:rPr lang="en-US" sz="1100" b="1" baseline="0">
              <a:effectLst/>
              <a:latin typeface="Segoe UI Light" panose="020B0502040204020203" pitchFamily="34" charset="0"/>
              <a:ea typeface="Calibri" panose="020F0502020204030204" pitchFamily="34" charset="0"/>
              <a:cs typeface="Segoe UI Light" panose="020B0502040204020203" pitchFamily="34" charset="0"/>
            </a:rPr>
            <a:t>average team size</a:t>
          </a:r>
          <a:r>
            <a:rPr lang="en-US" sz="1100" b="0" baseline="0">
              <a:effectLst/>
              <a:latin typeface="Segoe UI Light" panose="020B0502040204020203" pitchFamily="34" charset="0"/>
              <a:ea typeface="Calibri" panose="020F0502020204030204" pitchFamily="34" charset="0"/>
              <a:cs typeface="Segoe UI Light" panose="020B0502040204020203" pitchFamily="34" charset="0"/>
            </a:rPr>
            <a:t> can be used as a reference to determine viable team size</a:t>
          </a:r>
          <a:r>
            <a:rPr lang="en-US" sz="1100">
              <a:effectLst/>
              <a:latin typeface="Segoe UI Light" panose="020B0502040204020203" pitchFamily="34" charset="0"/>
              <a:ea typeface="Calibri" panose="020F0502020204030204" pitchFamily="34" charset="0"/>
              <a:cs typeface="Segoe UI Light" panose="020B0502040204020203" pitchFamily="34" charset="0"/>
            </a:rPr>
            <a:t>), your school can likely use Part 1. If this number is enough to make a viable team, your school likely cannot use this option to show its athletic program provides equal opportunity based on sex.</a:t>
          </a:r>
        </a:p>
        <a:p>
          <a:endParaRPr lang="en-US" sz="1100">
            <a:effectLst/>
            <a:latin typeface="Segoe UI Light" panose="020B0502040204020203" pitchFamily="34" charset="0"/>
            <a:cs typeface="Segoe UI Light" panose="020B0502040204020203" pitchFamily="34" charset="0"/>
          </a:endParaRPr>
        </a:p>
        <a:p>
          <a:r>
            <a:rPr lang="en-US" sz="1100" b="1" u="sng">
              <a:solidFill>
                <a:schemeClr val="dk1"/>
              </a:solidFill>
              <a:effectLst/>
              <a:latin typeface="Segoe UI Light" panose="020B0502040204020203" pitchFamily="34" charset="0"/>
              <a:ea typeface="+mn-ea"/>
              <a:cs typeface="Segoe UI Light" panose="020B0502040204020203" pitchFamily="34" charset="0"/>
            </a:rPr>
            <a:t>Additional Resources:</a:t>
          </a:r>
          <a:endParaRPr lang="en-US" u="sng">
            <a:effectLst/>
            <a:latin typeface="Segoe UI Light" panose="020B0502040204020203" pitchFamily="34" charset="0"/>
            <a:cs typeface="Segoe UI Light" panose="020B0502040204020203" pitchFamily="34" charset="0"/>
          </a:endParaRPr>
        </a:p>
        <a:p>
          <a:endParaRPr lang="en-US" sz="1100">
            <a:effectLst/>
            <a:latin typeface="Segoe UI Light" panose="020B0502040204020203" pitchFamily="34" charset="0"/>
            <a:cs typeface="Segoe UI Light" panose="020B0502040204020203" pitchFamily="34" charset="0"/>
          </a:endParaRPr>
        </a:p>
      </xdr:txBody>
    </xdr:sp>
    <xdr:clientData/>
  </xdr:twoCellAnchor>
  <xdr:twoCellAnchor>
    <xdr:from>
      <xdr:col>22</xdr:col>
      <xdr:colOff>8618</xdr:colOff>
      <xdr:row>56</xdr:row>
      <xdr:rowOff>90712</xdr:rowOff>
    </xdr:from>
    <xdr:to>
      <xdr:col>34</xdr:col>
      <xdr:colOff>609599</xdr:colOff>
      <xdr:row>59</xdr:row>
      <xdr:rowOff>180976</xdr:rowOff>
    </xdr:to>
    <xdr:sp macro="" textlink="">
      <xdr:nvSpPr>
        <xdr:cNvPr id="5" name="TextBox 4">
          <a:hlinkClick xmlns:r="http://schemas.openxmlformats.org/officeDocument/2006/relationships" r:id="rId2"/>
          <a:extLst>
            <a:ext uri="{FF2B5EF4-FFF2-40B4-BE49-F238E27FC236}">
              <a16:creationId xmlns:a16="http://schemas.microsoft.com/office/drawing/2014/main" id="{0396D63B-53DC-52AC-FDC6-F8551D8F9871}"/>
            </a:ext>
          </a:extLst>
        </xdr:cNvPr>
        <xdr:cNvSpPr txBox="1"/>
      </xdr:nvSpPr>
      <xdr:spPr>
        <a:xfrm>
          <a:off x="9181193" y="9539512"/>
          <a:ext cx="8030481" cy="566514"/>
        </a:xfrm>
        <a:prstGeom prst="rect">
          <a:avLst/>
        </a:prstGeom>
        <a:ln>
          <a:no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Segoe UI Light" panose="020B0502040204020203" pitchFamily="34" charset="0"/>
              <a:ea typeface="+mn-ea"/>
              <a:cs typeface="Segoe UI Light" panose="020B0502040204020203" pitchFamily="34" charset="0"/>
            </a:rPr>
            <a:t>• U.S. Department of Education Office for Civil Rights (OCR), Dear Colleague Letter: Activities Counted for Title IX Compliance (Sept. 2008), available at: </a:t>
          </a:r>
          <a:r>
            <a:rPr lang="en-US" sz="1100" u="sng">
              <a:solidFill>
                <a:schemeClr val="accent1">
                  <a:lumMod val="75000"/>
                </a:schemeClr>
              </a:solidFill>
              <a:effectLst/>
              <a:latin typeface="Segoe UI Light" panose="020B0502040204020203" pitchFamily="34" charset="0"/>
              <a:ea typeface="+mn-ea"/>
              <a:cs typeface="Segoe UI Light" panose="020B0502040204020203" pitchFamily="34" charset="0"/>
            </a:rPr>
            <a:t>http://www2.ed.gov/about/offices/list/ocr/letters/colleague-20080917.pdf.</a:t>
          </a:r>
          <a:endParaRPr lang="en-US" u="sng">
            <a:solidFill>
              <a:schemeClr val="accent1">
                <a:lumMod val="75000"/>
              </a:schemeClr>
            </a:solidFill>
            <a:effectLst/>
            <a:latin typeface="Segoe UI Light" panose="020B0502040204020203" pitchFamily="34" charset="0"/>
            <a:cs typeface="Segoe UI Light" panose="020B0502040204020203" pitchFamily="34" charset="0"/>
          </a:endParaRPr>
        </a:p>
        <a:p>
          <a:endParaRPr lang="en-US" sz="1100"/>
        </a:p>
      </xdr:txBody>
    </xdr:sp>
    <xdr:clientData/>
  </xdr:twoCellAnchor>
  <xdr:twoCellAnchor>
    <xdr:from>
      <xdr:col>22</xdr:col>
      <xdr:colOff>39311</xdr:colOff>
      <xdr:row>59</xdr:row>
      <xdr:rowOff>131083</xdr:rowOff>
    </xdr:from>
    <xdr:to>
      <xdr:col>32</xdr:col>
      <xdr:colOff>7557</xdr:colOff>
      <xdr:row>62</xdr:row>
      <xdr:rowOff>95250</xdr:rowOff>
    </xdr:to>
    <xdr:sp macro="" textlink="">
      <xdr:nvSpPr>
        <xdr:cNvPr id="6" name="TextBox 5">
          <a:hlinkClick xmlns:r="http://schemas.openxmlformats.org/officeDocument/2006/relationships" r:id="rId3"/>
          <a:extLst>
            <a:ext uri="{FF2B5EF4-FFF2-40B4-BE49-F238E27FC236}">
              <a16:creationId xmlns:a16="http://schemas.microsoft.com/office/drawing/2014/main" id="{F659E32B-0E1F-1F4E-57FC-5E2D43CCF73E}"/>
            </a:ext>
          </a:extLst>
        </xdr:cNvPr>
        <xdr:cNvSpPr txBox="1"/>
      </xdr:nvSpPr>
      <xdr:spPr>
        <a:xfrm>
          <a:off x="9211886" y="10056133"/>
          <a:ext cx="6159496" cy="421367"/>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Segoe UI Light" panose="020B0502040204020203" pitchFamily="34" charset="0"/>
              <a:ea typeface="+mn-ea"/>
              <a:cs typeface="Segoe UI Light" panose="020B0502040204020203" pitchFamily="34" charset="0"/>
            </a:rPr>
            <a:t>• OSPI, Sex</a:t>
          </a:r>
          <a:r>
            <a:rPr lang="en-US" sz="1100" baseline="0">
              <a:solidFill>
                <a:schemeClr val="dk1"/>
              </a:solidFill>
              <a:effectLst/>
              <a:latin typeface="Segoe UI Light" panose="020B0502040204020203" pitchFamily="34" charset="0"/>
              <a:ea typeface="+mn-ea"/>
              <a:cs typeface="Segoe UI Light" panose="020B0502040204020203" pitchFamily="34" charset="0"/>
            </a:rPr>
            <a:t> Equity in Athletics </a:t>
          </a:r>
          <a:r>
            <a:rPr lang="en-US" sz="1100">
              <a:solidFill>
                <a:schemeClr val="dk1"/>
              </a:solidFill>
              <a:effectLst/>
              <a:latin typeface="Segoe UI Light" panose="020B0502040204020203" pitchFamily="34" charset="0"/>
              <a:ea typeface="+mn-ea"/>
              <a:cs typeface="Segoe UI Light" panose="020B0502040204020203" pitchFamily="34" charset="0"/>
            </a:rPr>
            <a:t>(Sept. 2022), available online at: </a:t>
          </a:r>
          <a:r>
            <a:rPr lang="en-US" sz="1100" u="sng">
              <a:solidFill>
                <a:schemeClr val="accent1">
                  <a:lumMod val="75000"/>
                </a:schemeClr>
              </a:solidFill>
              <a:effectLst/>
              <a:latin typeface="Segoe UI Light" panose="020B0502040204020203" pitchFamily="34" charset="0"/>
              <a:ea typeface="+mn-ea"/>
              <a:cs typeface="Segoe UI Light" panose="020B0502040204020203" pitchFamily="34" charset="0"/>
            </a:rPr>
            <a:t>Sex Equity in Athletics (ospi.k12.wa.us).</a:t>
          </a:r>
          <a:endParaRPr lang="en-US" u="sng">
            <a:solidFill>
              <a:schemeClr val="accent1">
                <a:lumMod val="75000"/>
              </a:schemeClr>
            </a:solidFill>
            <a:effectLst/>
            <a:latin typeface="Segoe UI Light" panose="020B0502040204020203" pitchFamily="34" charset="0"/>
            <a:cs typeface="Segoe UI Light" panose="020B0502040204020203" pitchFamily="34" charset="0"/>
          </a:endParaRPr>
        </a:p>
        <a:p>
          <a:endParaRPr lang="en-US" sz="1100"/>
        </a:p>
      </xdr:txBody>
    </xdr:sp>
    <xdr:clientData/>
  </xdr:twoCellAnchor>
  <xdr:twoCellAnchor>
    <xdr:from>
      <xdr:col>22</xdr:col>
      <xdr:colOff>39160</xdr:colOff>
      <xdr:row>78</xdr:row>
      <xdr:rowOff>23284</xdr:rowOff>
    </xdr:from>
    <xdr:to>
      <xdr:col>35</xdr:col>
      <xdr:colOff>9525</xdr:colOff>
      <xdr:row>100</xdr:row>
      <xdr:rowOff>65314</xdr:rowOff>
    </xdr:to>
    <xdr:sp macro="" textlink="">
      <xdr:nvSpPr>
        <xdr:cNvPr id="8" name="TextBox 7">
          <a:extLst>
            <a:ext uri="{FF2B5EF4-FFF2-40B4-BE49-F238E27FC236}">
              <a16:creationId xmlns:a16="http://schemas.microsoft.com/office/drawing/2014/main" id="{1778DE70-FE08-DF3D-E0C3-01FA3C58E617}"/>
            </a:ext>
          </a:extLst>
        </xdr:cNvPr>
        <xdr:cNvSpPr txBox="1"/>
      </xdr:nvSpPr>
      <xdr:spPr>
        <a:xfrm>
          <a:off x="9211735" y="13853584"/>
          <a:ext cx="8018990" cy="36234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a:lnSpc>
              <a:spcPct val="107000"/>
            </a:lnSpc>
            <a:spcBef>
              <a:spcPts val="0"/>
            </a:spcBef>
            <a:spcAft>
              <a:spcPts val="0"/>
            </a:spcAft>
            <a:tabLst>
              <a:tab pos="2457450" algn="l"/>
            </a:tabLst>
          </a:pPr>
          <a:r>
            <a:rPr lang="en-US" sz="1100" b="1" u="sng" kern="100">
              <a:effectLst/>
              <a:latin typeface="Segoe UI Light" panose="020B0502040204020203" pitchFamily="34" charset="0"/>
              <a:ea typeface="Calibri" panose="020F0502020204030204" pitchFamily="34" charset="0"/>
              <a:cs typeface="Segoe UI Light" panose="020B0502040204020203" pitchFamily="34" charset="0"/>
            </a:rPr>
            <a:t>Part 2: History and Continuing Practice</a:t>
          </a:r>
        </a:p>
        <a:p>
          <a:pPr marL="0" marR="0">
            <a:lnSpc>
              <a:spcPct val="107000"/>
            </a:lnSpc>
            <a:spcBef>
              <a:spcPts val="0"/>
            </a:spcBef>
            <a:spcAft>
              <a:spcPts val="0"/>
            </a:spcAft>
            <a:tabLst>
              <a:tab pos="2457450" algn="l"/>
            </a:tabLst>
          </a:pPr>
          <a:endParaRPr lang="en-US" sz="1100" kern="100">
            <a:effectLst/>
            <a:latin typeface="Segoe UI Light" panose="020B0502040204020203" pitchFamily="34" charset="0"/>
            <a:ea typeface="Calibri" panose="020F0502020204030204" pitchFamily="34" charset="0"/>
            <a:cs typeface="Segoe UI Light" panose="020B0502040204020203" pitchFamily="34" charset="0"/>
          </a:endParaRPr>
        </a:p>
        <a:p>
          <a:pPr marL="0" marR="0">
            <a:lnSpc>
              <a:spcPct val="107000"/>
            </a:lnSpc>
            <a:spcBef>
              <a:spcPts val="0"/>
            </a:spcBef>
            <a:spcAft>
              <a:spcPts val="0"/>
            </a:spcAft>
            <a:tabLst>
              <a:tab pos="2457450" algn="l"/>
            </a:tabLst>
          </a:pPr>
          <a:r>
            <a:rPr lang="en-US" sz="1100" kern="100">
              <a:effectLst/>
              <a:latin typeface="Segoe UI Light" panose="020B0502040204020203" pitchFamily="34" charset="0"/>
              <a:ea typeface="Calibri" panose="020F0502020204030204" pitchFamily="34" charset="0"/>
              <a:cs typeface="Segoe UI Light" panose="020B0502040204020203" pitchFamily="34" charset="0"/>
            </a:rPr>
            <a:t>Part 2 looks to whether your school can show it has a history and continuing (i.e., present) practice of expanding its athletic program to respond to the interests and abilities of girls, if girls have been underrepresented, or boys, if boys have been underrepresented. Historically, girls were underrepresented in schools’ athletic programs, and schools used this option as they expanded their girls programs. </a:t>
          </a:r>
        </a:p>
        <a:p>
          <a:pPr marL="0" marR="0">
            <a:lnSpc>
              <a:spcPct val="107000"/>
            </a:lnSpc>
            <a:spcBef>
              <a:spcPts val="0"/>
            </a:spcBef>
            <a:spcAft>
              <a:spcPts val="0"/>
            </a:spcAft>
            <a:tabLst>
              <a:tab pos="2457450" algn="l"/>
            </a:tabLst>
          </a:pPr>
          <a:r>
            <a:rPr lang="en-US" sz="1100" kern="100">
              <a:effectLst/>
              <a:latin typeface="Segoe UI Light" panose="020B0502040204020203" pitchFamily="34" charset="0"/>
              <a:ea typeface="Calibri" panose="020F0502020204030204" pitchFamily="34" charset="0"/>
              <a:cs typeface="Segoe UI Light" panose="020B0502040204020203" pitchFamily="34" charset="0"/>
            </a:rPr>
            <a:t> </a:t>
          </a:r>
        </a:p>
        <a:p>
          <a:pPr marL="0" marR="0">
            <a:lnSpc>
              <a:spcPct val="107000"/>
            </a:lnSpc>
            <a:spcBef>
              <a:spcPts val="0"/>
            </a:spcBef>
            <a:spcAft>
              <a:spcPts val="800"/>
            </a:spcAft>
            <a:tabLst>
              <a:tab pos="2457450" algn="l"/>
            </a:tabLst>
          </a:pPr>
          <a:r>
            <a:rPr lang="en-US" sz="1100" b="1" i="1" kern="100">
              <a:effectLst/>
              <a:latin typeface="Segoe UI Light" panose="020B0502040204020203" pitchFamily="34" charset="0"/>
              <a:ea typeface="Calibri" panose="020F0502020204030204" pitchFamily="34" charset="0"/>
              <a:cs typeface="Segoe UI Light" panose="020B0502040204020203" pitchFamily="34" charset="0"/>
            </a:rPr>
            <a:t>Can your school use Part 2 to show equal opportunity?</a:t>
          </a:r>
          <a:endParaRPr lang="en-US" sz="1100" kern="100">
            <a:effectLst/>
            <a:latin typeface="Segoe UI Light" panose="020B0502040204020203" pitchFamily="34" charset="0"/>
            <a:ea typeface="Calibri" panose="020F0502020204030204" pitchFamily="34" charset="0"/>
            <a:cs typeface="Segoe UI Light" panose="020B0502040204020203" pitchFamily="34" charset="0"/>
          </a:endParaRPr>
        </a:p>
        <a:p>
          <a:pPr marL="0" marR="0">
            <a:lnSpc>
              <a:spcPct val="107000"/>
            </a:lnSpc>
            <a:spcBef>
              <a:spcPts val="0"/>
            </a:spcBef>
            <a:spcAft>
              <a:spcPts val="0"/>
            </a:spcAft>
            <a:tabLst>
              <a:tab pos="2457450" algn="l"/>
            </a:tabLst>
          </a:pPr>
          <a:r>
            <a:rPr lang="en-US" sz="1100" kern="100">
              <a:effectLst/>
              <a:latin typeface="Segoe UI Light" panose="020B0502040204020203" pitchFamily="34" charset="0"/>
              <a:ea typeface="Calibri" panose="020F0502020204030204" pitchFamily="34" charset="0"/>
              <a:cs typeface="Segoe UI Light" panose="020B0502040204020203" pitchFamily="34" charset="0"/>
            </a:rPr>
            <a:t>Does your school have a history and continuing practice of adding or expanding teams for the underrepresented sex to accommodate expressed interest? </a:t>
          </a:r>
        </a:p>
        <a:p>
          <a:pPr marL="0" marR="0">
            <a:lnSpc>
              <a:spcPct val="107000"/>
            </a:lnSpc>
            <a:spcBef>
              <a:spcPts val="0"/>
            </a:spcBef>
            <a:spcAft>
              <a:spcPts val="0"/>
            </a:spcAft>
            <a:tabLst>
              <a:tab pos="2457450" algn="l"/>
            </a:tabLst>
          </a:pPr>
          <a:r>
            <a:rPr lang="en-US" sz="1100" kern="100">
              <a:effectLst/>
              <a:latin typeface="Segoe UI Light" panose="020B0502040204020203" pitchFamily="34" charset="0"/>
              <a:ea typeface="Calibri" panose="020F0502020204030204" pitchFamily="34" charset="0"/>
              <a:cs typeface="Segoe UI Light" panose="020B0502040204020203" pitchFamily="34" charset="0"/>
            </a:rPr>
            <a:t> </a:t>
          </a:r>
        </a:p>
        <a:p>
          <a:r>
            <a:rPr lang="en-US" sz="1100">
              <a:effectLst/>
              <a:latin typeface="Segoe UI Light" panose="020B0502040204020203" pitchFamily="34" charset="0"/>
              <a:ea typeface="Calibri" panose="020F0502020204030204" pitchFamily="34" charset="0"/>
              <a:cs typeface="Segoe UI Light" panose="020B0502040204020203" pitchFamily="34" charset="0"/>
            </a:rPr>
            <a:t>If the answer is “yes,” your school can likely use Part 2 to show its athletic program provides equal opportunity to participate based on sex under the Title IX regulations. If the answer is “no,” your school likely cannot use this option should move on to the analysis for Part 3.</a:t>
          </a:r>
        </a:p>
        <a:p>
          <a:endParaRPr lang="en-US" sz="1100">
            <a:effectLst/>
            <a:latin typeface="Segoe UI Light" panose="020B0502040204020203" pitchFamily="34" charset="0"/>
            <a:cs typeface="Segoe UI Light" panose="020B0502040204020203" pitchFamily="34" charset="0"/>
          </a:endParaRPr>
        </a:p>
        <a:p>
          <a:r>
            <a:rPr lang="en-US" sz="1100" b="1" u="sng">
              <a:latin typeface="Segoe UI Light" panose="020B0502040204020203" pitchFamily="34" charset="0"/>
              <a:cs typeface="Segoe UI Light" panose="020B0502040204020203" pitchFamily="34" charset="0"/>
            </a:rPr>
            <a:t>Additional Resources:</a:t>
          </a:r>
        </a:p>
      </xdr:txBody>
    </xdr:sp>
    <xdr:clientData/>
  </xdr:twoCellAnchor>
  <xdr:twoCellAnchor>
    <xdr:from>
      <xdr:col>22</xdr:col>
      <xdr:colOff>12247</xdr:colOff>
      <xdr:row>98</xdr:row>
      <xdr:rowOff>135920</xdr:rowOff>
    </xdr:from>
    <xdr:to>
      <xdr:col>34</xdr:col>
      <xdr:colOff>600075</xdr:colOff>
      <xdr:row>103</xdr:row>
      <xdr:rowOff>1057</xdr:rowOff>
    </xdr:to>
    <xdr:sp macro="" textlink="">
      <xdr:nvSpPr>
        <xdr:cNvPr id="9" name="TextBox 8">
          <a:hlinkClick xmlns:r="http://schemas.openxmlformats.org/officeDocument/2006/relationships" r:id="rId4"/>
          <a:extLst>
            <a:ext uri="{FF2B5EF4-FFF2-40B4-BE49-F238E27FC236}">
              <a16:creationId xmlns:a16="http://schemas.microsoft.com/office/drawing/2014/main" id="{FCDD9F7A-CEF3-DF5B-6689-6C3BA1A02D30}"/>
            </a:ext>
          </a:extLst>
        </xdr:cNvPr>
        <xdr:cNvSpPr txBox="1"/>
      </xdr:nvSpPr>
      <xdr:spPr>
        <a:xfrm>
          <a:off x="9184822" y="17252345"/>
          <a:ext cx="8017328" cy="67476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latin typeface="Segoe UI Light" panose="020B0502040204020203" pitchFamily="34" charset="0"/>
              <a:cs typeface="Segoe UI Light" panose="020B0502040204020203" pitchFamily="34" charset="0"/>
            </a:rPr>
            <a:t>• U.S. Department of Education Office for Civil Rights (OCR), Clarification of Intercollegiate Athletics Policy Guidance: The Three-Part Test (Jan. 1996), available online at: </a:t>
          </a:r>
          <a:r>
            <a:rPr lang="en-US" sz="1100" u="sng">
              <a:solidFill>
                <a:srgbClr val="0070C0"/>
              </a:solidFill>
              <a:latin typeface="Segoe UI Light" panose="020B0502040204020203" pitchFamily="34" charset="0"/>
              <a:cs typeface="Segoe UI Light" panose="020B0502040204020203" pitchFamily="34" charset="0"/>
            </a:rPr>
            <a:t>http://www2.ed.gov/about/offices/list/ocr/docs/clarific.html. </a:t>
          </a:r>
        </a:p>
      </xdr:txBody>
    </xdr:sp>
    <xdr:clientData/>
  </xdr:twoCellAnchor>
  <xdr:twoCellAnchor>
    <xdr:from>
      <xdr:col>21</xdr:col>
      <xdr:colOff>619124</xdr:colOff>
      <xdr:row>108</xdr:row>
      <xdr:rowOff>137584</xdr:rowOff>
    </xdr:from>
    <xdr:to>
      <xdr:col>35</xdr:col>
      <xdr:colOff>19049</xdr:colOff>
      <xdr:row>141</xdr:row>
      <xdr:rowOff>57150</xdr:rowOff>
    </xdr:to>
    <xdr:sp macro="" textlink="">
      <xdr:nvSpPr>
        <xdr:cNvPr id="10" name="TextBox 9">
          <a:extLst>
            <a:ext uri="{FF2B5EF4-FFF2-40B4-BE49-F238E27FC236}">
              <a16:creationId xmlns:a16="http://schemas.microsoft.com/office/drawing/2014/main" id="{DA819A52-8884-A395-3C25-38B3BD5E06EE}"/>
            </a:ext>
          </a:extLst>
        </xdr:cNvPr>
        <xdr:cNvSpPr txBox="1"/>
      </xdr:nvSpPr>
      <xdr:spPr>
        <a:xfrm>
          <a:off x="9172574" y="18863734"/>
          <a:ext cx="8067675" cy="719666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a:lnSpc>
              <a:spcPct val="107000"/>
            </a:lnSpc>
            <a:spcBef>
              <a:spcPts val="0"/>
            </a:spcBef>
            <a:spcAft>
              <a:spcPts val="0"/>
            </a:spcAft>
            <a:tabLst>
              <a:tab pos="2457450" algn="l"/>
            </a:tabLst>
          </a:pPr>
          <a:r>
            <a:rPr lang="en-US" sz="1100" b="1" u="sng" kern="100">
              <a:effectLst/>
              <a:latin typeface="Segoe UI Light" panose="020B0502040204020203" pitchFamily="34" charset="0"/>
              <a:ea typeface="Calibri" panose="020F0502020204030204" pitchFamily="34" charset="0"/>
              <a:cs typeface="Segoe UI Light" panose="020B0502040204020203" pitchFamily="34" charset="0"/>
            </a:rPr>
            <a:t>Part 3: Interests and Abilities of Students </a:t>
          </a:r>
        </a:p>
        <a:p>
          <a:pPr marL="0" marR="0">
            <a:lnSpc>
              <a:spcPct val="107000"/>
            </a:lnSpc>
            <a:spcBef>
              <a:spcPts val="0"/>
            </a:spcBef>
            <a:spcAft>
              <a:spcPts val="0"/>
            </a:spcAft>
            <a:tabLst>
              <a:tab pos="2457450" algn="l"/>
            </a:tabLst>
          </a:pPr>
          <a:endParaRPr lang="en-US" sz="1100" kern="100">
            <a:effectLst/>
            <a:latin typeface="Segoe UI Light" panose="020B0502040204020203" pitchFamily="34" charset="0"/>
            <a:ea typeface="Calibri" panose="020F0502020204030204" pitchFamily="34" charset="0"/>
            <a:cs typeface="Segoe UI Light" panose="020B0502040204020203" pitchFamily="34" charset="0"/>
          </a:endParaRPr>
        </a:p>
        <a:p>
          <a:pPr marL="0" marR="0">
            <a:lnSpc>
              <a:spcPct val="107000"/>
            </a:lnSpc>
            <a:spcBef>
              <a:spcPts val="0"/>
            </a:spcBef>
            <a:spcAft>
              <a:spcPts val="0"/>
            </a:spcAft>
            <a:tabLst>
              <a:tab pos="2457450" algn="l"/>
            </a:tabLst>
          </a:pPr>
          <a:r>
            <a:rPr lang="en-US" sz="1100" kern="100">
              <a:effectLst/>
              <a:latin typeface="Segoe UI Light" panose="020B0502040204020203" pitchFamily="34" charset="0"/>
              <a:ea typeface="Calibri" panose="020F0502020204030204" pitchFamily="34" charset="0"/>
              <a:cs typeface="Segoe UI Light" panose="020B0502040204020203" pitchFamily="34" charset="0"/>
            </a:rPr>
            <a:t>Part 3 asks whether your school can show that, despite the disproportionality, it is otherwise meeting the interests and abilities of the underrepresented sex. For example, if girls are underrepresented in the athletic program, this option asks if there is enough demand, skill, and talent at your school among girls to sustain a viable team or sport, and likewise for boys if boys are underrepresented in the athletic program.</a:t>
          </a:r>
        </a:p>
        <a:p>
          <a:pPr marL="0" marR="0">
            <a:lnSpc>
              <a:spcPct val="107000"/>
            </a:lnSpc>
            <a:spcBef>
              <a:spcPts val="0"/>
            </a:spcBef>
            <a:spcAft>
              <a:spcPts val="0"/>
            </a:spcAft>
            <a:tabLst>
              <a:tab pos="2457450" algn="l"/>
            </a:tabLst>
          </a:pPr>
          <a:r>
            <a:rPr lang="en-US" sz="1100" kern="100">
              <a:effectLst/>
              <a:latin typeface="Segoe UI Light" panose="020B0502040204020203" pitchFamily="34" charset="0"/>
              <a:ea typeface="Calibri" panose="020F0502020204030204" pitchFamily="34" charset="0"/>
              <a:cs typeface="Segoe UI Light" panose="020B0502040204020203" pitchFamily="34" charset="0"/>
            </a:rPr>
            <a:t> </a:t>
          </a:r>
        </a:p>
        <a:p>
          <a:pPr marL="0" marR="0">
            <a:lnSpc>
              <a:spcPct val="107000"/>
            </a:lnSpc>
            <a:spcBef>
              <a:spcPts val="0"/>
            </a:spcBef>
            <a:spcAft>
              <a:spcPts val="0"/>
            </a:spcAft>
            <a:tabLst>
              <a:tab pos="2457450" algn="l"/>
            </a:tabLst>
          </a:pPr>
          <a:r>
            <a:rPr lang="en-US" sz="1100" kern="100">
              <a:effectLst/>
              <a:latin typeface="Segoe UI Light" panose="020B0502040204020203" pitchFamily="34" charset="0"/>
              <a:ea typeface="Calibri" panose="020F0502020204030204" pitchFamily="34" charset="0"/>
              <a:cs typeface="Segoe UI Light" panose="020B0502040204020203" pitchFamily="34" charset="0"/>
            </a:rPr>
            <a:t>To determine whether your school’s current program is meeting the interests and abilities of the underrepresented sex, use the tool to answer the following questions for each of the top</a:t>
          </a:r>
          <a:r>
            <a:rPr lang="en-US" sz="1100" kern="100" baseline="0">
              <a:effectLst/>
              <a:latin typeface="Segoe UI Light" panose="020B0502040204020203" pitchFamily="34" charset="0"/>
              <a:ea typeface="Calibri" panose="020F0502020204030204" pitchFamily="34" charset="0"/>
              <a:cs typeface="Segoe UI Light" panose="020B0502040204020203" pitchFamily="34" charset="0"/>
            </a:rPr>
            <a:t> 5 sports</a:t>
          </a:r>
          <a:r>
            <a:rPr lang="en-US" sz="1100" kern="100">
              <a:effectLst/>
              <a:latin typeface="Segoe UI Light" panose="020B0502040204020203" pitchFamily="34" charset="0"/>
              <a:ea typeface="Calibri" panose="020F0502020204030204" pitchFamily="34" charset="0"/>
              <a:cs typeface="Segoe UI Light" panose="020B0502040204020203" pitchFamily="34" charset="0"/>
            </a:rPr>
            <a:t>:</a:t>
          </a:r>
        </a:p>
        <a:p>
          <a:pPr marL="0" marR="0">
            <a:lnSpc>
              <a:spcPct val="107000"/>
            </a:lnSpc>
            <a:spcBef>
              <a:spcPts val="0"/>
            </a:spcBef>
            <a:spcAft>
              <a:spcPts val="0"/>
            </a:spcAft>
            <a:tabLst>
              <a:tab pos="2457450" algn="l"/>
            </a:tabLst>
          </a:pPr>
          <a:r>
            <a:rPr lang="en-US" sz="1100" kern="100">
              <a:effectLst/>
              <a:latin typeface="Segoe UI Light" panose="020B0502040204020203" pitchFamily="34" charset="0"/>
              <a:ea typeface="Calibri" panose="020F0502020204030204" pitchFamily="34" charset="0"/>
              <a:cs typeface="Segoe UI Light" panose="020B0502040204020203" pitchFamily="34" charset="0"/>
            </a:rPr>
            <a:t> </a:t>
          </a:r>
        </a:p>
        <a:p>
          <a:pPr marL="0" marR="0">
            <a:lnSpc>
              <a:spcPct val="107000"/>
            </a:lnSpc>
            <a:spcBef>
              <a:spcPts val="0"/>
            </a:spcBef>
            <a:spcAft>
              <a:spcPts val="0"/>
            </a:spcAft>
            <a:tabLst>
              <a:tab pos="2457450" algn="l"/>
            </a:tabLst>
          </a:pPr>
          <a:r>
            <a:rPr lang="en-US" sz="1100" b="1" kern="100">
              <a:effectLst/>
              <a:latin typeface="Segoe UI Light" panose="020B0502040204020203" pitchFamily="34" charset="0"/>
              <a:ea typeface="Calibri" panose="020F0502020204030204" pitchFamily="34" charset="0"/>
              <a:cs typeface="Segoe UI Light" panose="020B0502040204020203" pitchFamily="34" charset="0"/>
            </a:rPr>
            <a:t>1. Is there unmet interest in a particular sport that is not offered at your school? </a:t>
          </a:r>
          <a:r>
            <a:rPr lang="en-US" sz="1100" i="1" kern="100">
              <a:effectLst/>
              <a:latin typeface="Segoe UI Light" panose="020B0502040204020203" pitchFamily="34" charset="0"/>
              <a:ea typeface="Calibri" panose="020F0502020204030204" pitchFamily="34" charset="0"/>
              <a:cs typeface="Segoe UI Light" panose="020B0502040204020203" pitchFamily="34" charset="0"/>
            </a:rPr>
            <a:t>(For example, have students/parents asked to elevate an existing club sport or add a team or sport to the school’s interscholastic girls sports offerings? Have there been surveys that showed enough interest from girls in a particular sport that is not offered? Do students take part in that sport in feeder schools,11 athletic associations, or community sports leagues? Do girls participate in particular club or intramural sports?) </a:t>
          </a:r>
        </a:p>
        <a:p>
          <a:pPr marL="0" marR="0">
            <a:lnSpc>
              <a:spcPct val="107000"/>
            </a:lnSpc>
            <a:spcBef>
              <a:spcPts val="0"/>
            </a:spcBef>
            <a:spcAft>
              <a:spcPts val="0"/>
            </a:spcAft>
            <a:tabLst>
              <a:tab pos="2457450" algn="l"/>
            </a:tabLst>
          </a:pPr>
          <a:endParaRPr lang="en-US" sz="1100" kern="100">
            <a:effectLst/>
            <a:latin typeface="Segoe UI Light" panose="020B0502040204020203" pitchFamily="34" charset="0"/>
            <a:ea typeface="Calibri" panose="020F0502020204030204" pitchFamily="34" charset="0"/>
            <a:cs typeface="Segoe UI Light" panose="020B0502040204020203" pitchFamily="34" charset="0"/>
          </a:endParaRPr>
        </a:p>
        <a:p>
          <a:pPr marL="0" marR="0">
            <a:lnSpc>
              <a:spcPct val="107000"/>
            </a:lnSpc>
            <a:spcBef>
              <a:spcPts val="0"/>
            </a:spcBef>
            <a:spcAft>
              <a:spcPts val="0"/>
            </a:spcAft>
            <a:tabLst>
              <a:tab pos="2457450" algn="l"/>
            </a:tabLst>
          </a:pPr>
          <a:r>
            <a:rPr lang="en-US" sz="1100" b="1" kern="100">
              <a:effectLst/>
              <a:latin typeface="Segoe UI Light" panose="020B0502040204020203" pitchFamily="34" charset="0"/>
              <a:ea typeface="Calibri" panose="020F0502020204030204" pitchFamily="34" charset="0"/>
              <a:cs typeface="Segoe UI Light" panose="020B0502040204020203" pitchFamily="34" charset="0"/>
            </a:rPr>
            <a:t>2. Is there enough talent and skill among the girls in the student body to sustain a team in the sport? </a:t>
          </a:r>
          <a:r>
            <a:rPr lang="en-US" sz="1100" i="1" kern="100">
              <a:effectLst/>
              <a:latin typeface="Segoe UI Light" panose="020B0502040204020203" pitchFamily="34" charset="0"/>
              <a:ea typeface="Calibri" panose="020F0502020204030204" pitchFamily="34" charset="0"/>
              <a:cs typeface="Segoe UI Light" panose="020B0502040204020203" pitchFamily="34" charset="0"/>
            </a:rPr>
            <a:t>(For example, do interested/admitted students have experience or accomplishments playing that sport? Do coaches, administrators, or athletes think there’s enough talent to support a team? Is there high participation in other sports that require similar skills?)</a:t>
          </a:r>
        </a:p>
        <a:p>
          <a:pPr marL="0" marR="0">
            <a:lnSpc>
              <a:spcPct val="107000"/>
            </a:lnSpc>
            <a:spcBef>
              <a:spcPts val="0"/>
            </a:spcBef>
            <a:spcAft>
              <a:spcPts val="0"/>
            </a:spcAft>
            <a:tabLst>
              <a:tab pos="2457450" algn="l"/>
            </a:tabLst>
          </a:pPr>
          <a:r>
            <a:rPr lang="en-US" sz="1100" kern="100">
              <a:effectLst/>
              <a:latin typeface="Segoe UI Light" panose="020B0502040204020203" pitchFamily="34" charset="0"/>
              <a:ea typeface="Calibri" panose="020F0502020204030204" pitchFamily="34" charset="0"/>
              <a:cs typeface="Segoe UI Light" panose="020B0502040204020203" pitchFamily="34" charset="0"/>
            </a:rPr>
            <a:t> </a:t>
          </a:r>
        </a:p>
        <a:p>
          <a:pPr marL="0" marR="0">
            <a:lnSpc>
              <a:spcPct val="107000"/>
            </a:lnSpc>
            <a:spcBef>
              <a:spcPts val="0"/>
            </a:spcBef>
            <a:spcAft>
              <a:spcPts val="0"/>
            </a:spcAft>
            <a:tabLst>
              <a:tab pos="2457450" algn="l"/>
            </a:tabLst>
          </a:pPr>
          <a:r>
            <a:rPr lang="en-US" sz="1100" b="1" kern="100">
              <a:effectLst/>
              <a:latin typeface="Segoe UI Light" panose="020B0502040204020203" pitchFamily="34" charset="0"/>
              <a:ea typeface="Calibri" panose="020F0502020204030204" pitchFamily="34" charset="0"/>
              <a:cs typeface="Segoe UI Light" panose="020B0502040204020203" pitchFamily="34" charset="0"/>
            </a:rPr>
            <a:t>3.</a:t>
          </a:r>
          <a:r>
            <a:rPr lang="en-US" sz="1100" kern="100">
              <a:effectLst/>
              <a:latin typeface="Segoe UI Light" panose="020B0502040204020203" pitchFamily="34" charset="0"/>
              <a:ea typeface="Calibri" panose="020F0502020204030204" pitchFamily="34" charset="0"/>
              <a:cs typeface="Segoe UI Light" panose="020B0502040204020203" pitchFamily="34" charset="0"/>
            </a:rPr>
            <a:t> </a:t>
          </a:r>
          <a:r>
            <a:rPr lang="en-US" sz="1100" b="1" kern="100">
              <a:effectLst/>
              <a:latin typeface="Segoe UI Light" panose="020B0502040204020203" pitchFamily="34" charset="0"/>
              <a:ea typeface="Calibri" panose="020F0502020204030204" pitchFamily="34" charset="0"/>
              <a:cs typeface="Segoe UI Light" panose="020B0502040204020203" pitchFamily="34" charset="0"/>
            </a:rPr>
            <a:t>Are there other schools in your area or region currently competing in the sport? </a:t>
          </a:r>
          <a:r>
            <a:rPr lang="en-US" sz="1100" i="1" kern="100">
              <a:effectLst/>
              <a:latin typeface="Segoe UI Light" panose="020B0502040204020203" pitchFamily="34" charset="0"/>
              <a:ea typeface="Calibri" panose="020F0502020204030204" pitchFamily="34" charset="0"/>
              <a:cs typeface="Segoe UI Light" panose="020B0502040204020203" pitchFamily="34" charset="0"/>
            </a:rPr>
            <a:t>(fFor</a:t>
          </a:r>
          <a:r>
            <a:rPr lang="en-US" sz="1100" i="1" kern="100" baseline="0">
              <a:effectLst/>
              <a:latin typeface="Segoe UI Light" panose="020B0502040204020203" pitchFamily="34" charset="0"/>
              <a:ea typeface="Calibri" panose="020F0502020204030204" pitchFamily="34" charset="0"/>
              <a:cs typeface="Segoe UI Light" panose="020B0502040204020203" pitchFamily="34" charset="0"/>
            </a:rPr>
            <a:t> example, are there any available competitive opportunities in the school's existing geographic region. This can include those schools against whom an LEA does not always compete. Are students from other schools interested in the same sports? A school may need to confer with athletic directors from other LEAs and actively encourage the development of competition for a particular sport.</a:t>
          </a:r>
          <a:endParaRPr lang="en-US" sz="1100" kern="100">
            <a:effectLst/>
            <a:latin typeface="Segoe UI Light" panose="020B0502040204020203" pitchFamily="34" charset="0"/>
            <a:ea typeface="Calibri" panose="020F0502020204030204" pitchFamily="34" charset="0"/>
            <a:cs typeface="Segoe UI Light" panose="020B0502040204020203" pitchFamily="34" charset="0"/>
          </a:endParaRPr>
        </a:p>
        <a:p>
          <a:pPr marL="0" marR="0">
            <a:lnSpc>
              <a:spcPct val="107000"/>
            </a:lnSpc>
            <a:spcBef>
              <a:spcPts val="0"/>
            </a:spcBef>
            <a:spcAft>
              <a:spcPts val="0"/>
            </a:spcAft>
            <a:tabLst>
              <a:tab pos="2457450" algn="l"/>
            </a:tabLst>
          </a:pPr>
          <a:endParaRPr lang="en-US" sz="1100" kern="100">
            <a:effectLst/>
            <a:latin typeface="Segoe UI Light" panose="020B0502040204020203" pitchFamily="34" charset="0"/>
            <a:ea typeface="Calibri" panose="020F0502020204030204" pitchFamily="34" charset="0"/>
            <a:cs typeface="Segoe UI Light" panose="020B0502040204020203" pitchFamily="34" charset="0"/>
          </a:endParaRPr>
        </a:p>
        <a:p>
          <a:pPr marL="0" marR="0">
            <a:lnSpc>
              <a:spcPct val="107000"/>
            </a:lnSpc>
            <a:spcBef>
              <a:spcPts val="0"/>
            </a:spcBef>
            <a:spcAft>
              <a:spcPts val="0"/>
            </a:spcAft>
            <a:tabLst>
              <a:tab pos="2457450" algn="l"/>
            </a:tabLst>
          </a:pPr>
          <a:r>
            <a:rPr lang="en-US" sz="1100" b="1" kern="100">
              <a:effectLst/>
              <a:latin typeface="Segoe UI Light" panose="020B0502040204020203" pitchFamily="34" charset="0"/>
              <a:ea typeface="Calibri" panose="020F0502020204030204" pitchFamily="34" charset="0"/>
              <a:cs typeface="Segoe UI Light" panose="020B0502040204020203" pitchFamily="34" charset="0"/>
            </a:rPr>
            <a:t>If the answer is “no” to any of these questions</a:t>
          </a:r>
          <a:r>
            <a:rPr lang="en-US" sz="1100" kern="100">
              <a:effectLst/>
              <a:latin typeface="Segoe UI Light" panose="020B0502040204020203" pitchFamily="34" charset="0"/>
              <a:ea typeface="Calibri" panose="020F0502020204030204" pitchFamily="34" charset="0"/>
              <a:cs typeface="Segoe UI Light" panose="020B0502040204020203" pitchFamily="34" charset="0"/>
            </a:rPr>
            <a:t>, your school can likely use Option 3 to show its athletic program provides equal opportunity to participate based on sex. </a:t>
          </a:r>
          <a:r>
            <a:rPr lang="en-US" sz="1100" b="1" kern="100">
              <a:effectLst/>
              <a:latin typeface="Segoe UI Light" panose="020B0502040204020203" pitchFamily="34" charset="0"/>
              <a:ea typeface="Calibri" panose="020F0502020204030204" pitchFamily="34" charset="0"/>
              <a:cs typeface="Segoe UI Light" panose="020B0502040204020203" pitchFamily="34" charset="0"/>
            </a:rPr>
            <a:t>If the answer is “yes” to all three questions</a:t>
          </a:r>
          <a:r>
            <a:rPr lang="en-US" sz="1100" kern="100">
              <a:effectLst/>
              <a:latin typeface="Segoe UI Light" panose="020B0502040204020203" pitchFamily="34" charset="0"/>
              <a:ea typeface="Calibri" panose="020F0502020204030204" pitchFamily="34" charset="0"/>
              <a:cs typeface="Segoe UI Light" panose="020B0502040204020203" pitchFamily="34" charset="0"/>
            </a:rPr>
            <a:t>, your school likely cannot use this option. Your school’s athletic director or other school or district leaders should have information to help you answer these questions. If they do not have this information, your school likely cannot use this option.</a:t>
          </a:r>
        </a:p>
        <a:p>
          <a:endParaRPr lang="en-US" sz="1100"/>
        </a:p>
        <a:p>
          <a:r>
            <a:rPr lang="en-US" sz="1100" b="1" u="sng">
              <a:latin typeface="Segoe UI Light" panose="020B0502040204020203" pitchFamily="34" charset="0"/>
              <a:cs typeface="Segoe UI Light" panose="020B0502040204020203" pitchFamily="34" charset="0"/>
            </a:rPr>
            <a:t>Additional Resources:</a:t>
          </a:r>
        </a:p>
      </xdr:txBody>
    </xdr:sp>
    <xdr:clientData/>
  </xdr:twoCellAnchor>
  <xdr:twoCellAnchor>
    <xdr:from>
      <xdr:col>21</xdr:col>
      <xdr:colOff>611111</xdr:colOff>
      <xdr:row>135</xdr:row>
      <xdr:rowOff>53672</xdr:rowOff>
    </xdr:from>
    <xdr:to>
      <xdr:col>34</xdr:col>
      <xdr:colOff>571499</xdr:colOff>
      <xdr:row>138</xdr:row>
      <xdr:rowOff>199723</xdr:rowOff>
    </xdr:to>
    <xdr:sp macro="" textlink="">
      <xdr:nvSpPr>
        <xdr:cNvPr id="11" name="TextBox 10">
          <a:hlinkClick xmlns:r="http://schemas.openxmlformats.org/officeDocument/2006/relationships" r:id="rId5"/>
          <a:extLst>
            <a:ext uri="{FF2B5EF4-FFF2-40B4-BE49-F238E27FC236}">
              <a16:creationId xmlns:a16="http://schemas.microsoft.com/office/drawing/2014/main" id="{72543C2E-B1F5-8A2D-E73F-6A9B9B8122D2}"/>
            </a:ext>
          </a:extLst>
        </xdr:cNvPr>
        <xdr:cNvSpPr txBox="1"/>
      </xdr:nvSpPr>
      <xdr:spPr>
        <a:xfrm>
          <a:off x="9164561" y="24913922"/>
          <a:ext cx="8009013" cy="77470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latin typeface="Segoe UI Light" panose="020B0502040204020203" pitchFamily="34" charset="0"/>
              <a:cs typeface="Segoe UI Light" panose="020B0502040204020203" pitchFamily="34" charset="0"/>
            </a:rPr>
            <a:t>• U.S. Department of Education Office for Civil Rights (OCR), Dear Colleague Letter Intercollegiate Athletics Policy Clarification: The Three-Part Test – Part Three (2010), available online at: </a:t>
          </a:r>
          <a:r>
            <a:rPr lang="en-US" sz="1100" u="sng">
              <a:solidFill>
                <a:srgbClr val="0070C0"/>
              </a:solidFill>
              <a:latin typeface="Segoe UI Light" panose="020B0502040204020203" pitchFamily="34" charset="0"/>
              <a:cs typeface="Segoe UI Light" panose="020B0502040204020203" pitchFamily="34" charset="0"/>
            </a:rPr>
            <a:t>http://www2.ed.gov/about/offices/list/ocr/letters/colleague-20100420.html</a:t>
          </a:r>
          <a:r>
            <a:rPr lang="en-US" sz="1100">
              <a:latin typeface="Segoe UI Light" panose="020B0502040204020203" pitchFamily="34" charset="0"/>
              <a:cs typeface="Segoe UI Light" panose="020B0502040204020203" pitchFamily="34" charset="0"/>
            </a:rPr>
            <a:t>.</a:t>
          </a:r>
        </a:p>
      </xdr:txBody>
    </xdr:sp>
    <xdr:clientData/>
  </xdr:twoCellAnchor>
  <xdr:twoCellAnchor>
    <xdr:from>
      <xdr:col>22</xdr:col>
      <xdr:colOff>11039</xdr:colOff>
      <xdr:row>137</xdr:row>
      <xdr:rowOff>133350</xdr:rowOff>
    </xdr:from>
    <xdr:to>
      <xdr:col>34</xdr:col>
      <xdr:colOff>581024</xdr:colOff>
      <xdr:row>141</xdr:row>
      <xdr:rowOff>119742</xdr:rowOff>
    </xdr:to>
    <xdr:sp macro="" textlink="">
      <xdr:nvSpPr>
        <xdr:cNvPr id="12" name="TextBox 11">
          <a:hlinkClick xmlns:r="http://schemas.openxmlformats.org/officeDocument/2006/relationships" r:id="rId6"/>
          <a:extLst>
            <a:ext uri="{FF2B5EF4-FFF2-40B4-BE49-F238E27FC236}">
              <a16:creationId xmlns:a16="http://schemas.microsoft.com/office/drawing/2014/main" id="{30C2ABCE-8D62-D5F7-AD0A-04DD70D52018}"/>
            </a:ext>
          </a:extLst>
        </xdr:cNvPr>
        <xdr:cNvSpPr txBox="1"/>
      </xdr:nvSpPr>
      <xdr:spPr>
        <a:xfrm>
          <a:off x="9183614" y="25412700"/>
          <a:ext cx="7999485" cy="71029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latin typeface="Segoe UI Light" panose="020B0502040204020203" pitchFamily="34" charset="0"/>
              <a:cs typeface="Segoe UI Light" panose="020B0502040204020203" pitchFamily="34" charset="0"/>
            </a:rPr>
            <a:t>• U.S. Department of Education Office for Civil Rights (OCR), Frequently Asked Questions about Part Three (2010), available online at: </a:t>
          </a:r>
          <a:r>
            <a:rPr lang="en-US" sz="1100" u="sng">
              <a:solidFill>
                <a:srgbClr val="0070C0"/>
              </a:solidFill>
              <a:latin typeface="Segoe UI Light" panose="020B0502040204020203" pitchFamily="34" charset="0"/>
              <a:cs typeface="Segoe UI Light" panose="020B0502040204020203" pitchFamily="34" charset="0"/>
            </a:rPr>
            <a:t>http://www2.ed.gov/about/offices/list/ocr/docs/title9-qa-20100420.html</a:t>
          </a:r>
          <a:r>
            <a:rPr lang="en-US" sz="1100">
              <a:latin typeface="Segoe UI Light" panose="020B0502040204020203" pitchFamily="34" charset="0"/>
              <a:cs typeface="Segoe UI Light" panose="020B0502040204020203" pitchFamily="34" charset="0"/>
            </a:rPr>
            <a:t>.</a:t>
          </a:r>
        </a:p>
      </xdr:txBody>
    </xdr:sp>
    <xdr:clientData/>
  </xdr:twoCellAnchor>
  <xdr:twoCellAnchor>
    <xdr:from>
      <xdr:col>22</xdr:col>
      <xdr:colOff>10583</xdr:colOff>
      <xdr:row>0</xdr:row>
      <xdr:rowOff>201083</xdr:rowOff>
    </xdr:from>
    <xdr:to>
      <xdr:col>35</xdr:col>
      <xdr:colOff>9525</xdr:colOff>
      <xdr:row>13</xdr:row>
      <xdr:rowOff>222250</xdr:rowOff>
    </xdr:to>
    <xdr:sp macro="" textlink="">
      <xdr:nvSpPr>
        <xdr:cNvPr id="13" name="TextBox 12">
          <a:extLst>
            <a:ext uri="{FF2B5EF4-FFF2-40B4-BE49-F238E27FC236}">
              <a16:creationId xmlns:a16="http://schemas.microsoft.com/office/drawing/2014/main" id="{0AFAA0F8-39F0-D474-D3BD-0611BA5DA673}"/>
            </a:ext>
          </a:extLst>
        </xdr:cNvPr>
        <xdr:cNvSpPr txBox="1"/>
      </xdr:nvSpPr>
      <xdr:spPr>
        <a:xfrm>
          <a:off x="9183158" y="201083"/>
          <a:ext cx="8047567" cy="305011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a:lnSpc>
              <a:spcPct val="107000"/>
            </a:lnSpc>
            <a:spcBef>
              <a:spcPts val="0"/>
            </a:spcBef>
            <a:spcAft>
              <a:spcPts val="800"/>
            </a:spcAft>
            <a:tabLst>
              <a:tab pos="2457450" algn="l"/>
            </a:tabLst>
          </a:pPr>
          <a:r>
            <a:rPr lang="en-US" sz="1100" b="1" u="sng" kern="100">
              <a:effectLst/>
              <a:latin typeface="Segoe UI Light" panose="020B0502040204020203" pitchFamily="34" charset="0"/>
              <a:ea typeface="Calibri" panose="020F0502020204030204" pitchFamily="34" charset="0"/>
              <a:cs typeface="Segoe UI Light" panose="020B0502040204020203" pitchFamily="34" charset="0"/>
            </a:rPr>
            <a:t>Purpose</a:t>
          </a:r>
          <a:endParaRPr lang="en-US" sz="1100" u="sng" kern="100">
            <a:effectLst/>
            <a:latin typeface="Segoe UI Light" panose="020B0502040204020203" pitchFamily="34" charset="0"/>
            <a:ea typeface="Calibri" panose="020F0502020204030204" pitchFamily="34" charset="0"/>
            <a:cs typeface="Segoe UI Light" panose="020B0502040204020203" pitchFamily="34" charset="0"/>
          </a:endParaRPr>
        </a:p>
        <a:p>
          <a:pPr marL="0" marR="0">
            <a:lnSpc>
              <a:spcPct val="107000"/>
            </a:lnSpc>
            <a:spcBef>
              <a:spcPts val="0"/>
            </a:spcBef>
            <a:spcAft>
              <a:spcPts val="800"/>
            </a:spcAft>
            <a:tabLst>
              <a:tab pos="2457450" algn="l"/>
            </a:tabLst>
          </a:pPr>
          <a:r>
            <a:rPr lang="en-US" sz="1100" kern="100">
              <a:effectLst/>
              <a:latin typeface="Segoe UI Light" panose="020B0502040204020203" pitchFamily="34" charset="0"/>
              <a:ea typeface="Calibri" panose="020F0502020204030204" pitchFamily="34" charset="0"/>
              <a:cs typeface="Segoe UI Light" panose="020B0502040204020203" pitchFamily="34" charset="0"/>
            </a:rPr>
            <a:t>Use this tool to evaluate whether each school within your LEA is providing equal opportunities for male and female students to participate in athletics.</a:t>
          </a:r>
        </a:p>
        <a:p>
          <a:pPr marL="0" marR="0">
            <a:lnSpc>
              <a:spcPct val="107000"/>
            </a:lnSpc>
            <a:spcBef>
              <a:spcPts val="0"/>
            </a:spcBef>
            <a:spcAft>
              <a:spcPts val="800"/>
            </a:spcAft>
            <a:tabLst>
              <a:tab pos="2457450" algn="l"/>
            </a:tabLst>
          </a:pPr>
          <a:r>
            <a:rPr lang="en-US" sz="1100" b="1" u="sng" kern="100">
              <a:effectLst/>
              <a:latin typeface="Segoe UI Light" panose="020B0502040204020203" pitchFamily="34" charset="0"/>
              <a:ea typeface="Calibri" panose="020F0502020204030204" pitchFamily="34" charset="0"/>
              <a:cs typeface="Segoe UI Light" panose="020B0502040204020203" pitchFamily="34" charset="0"/>
            </a:rPr>
            <a:t>Background – Three-Part Test</a:t>
          </a:r>
          <a:endParaRPr lang="en-US" sz="1100" u="sng" kern="100">
            <a:effectLst/>
            <a:latin typeface="Segoe UI Light" panose="020B0502040204020203" pitchFamily="34" charset="0"/>
            <a:ea typeface="Calibri" panose="020F0502020204030204" pitchFamily="34" charset="0"/>
            <a:cs typeface="Segoe UI Light" panose="020B0502040204020203" pitchFamily="34" charset="0"/>
          </a:endParaRPr>
        </a:p>
        <a:p>
          <a:pPr marL="0" marR="0">
            <a:lnSpc>
              <a:spcPct val="107000"/>
            </a:lnSpc>
            <a:spcBef>
              <a:spcPts val="0"/>
            </a:spcBef>
            <a:spcAft>
              <a:spcPts val="0"/>
            </a:spcAft>
            <a:tabLst>
              <a:tab pos="2457450" algn="l"/>
            </a:tabLst>
          </a:pPr>
          <a:r>
            <a:rPr lang="en-US" sz="1100" kern="100">
              <a:effectLst/>
              <a:latin typeface="Segoe UI Light" panose="020B0502040204020203" pitchFamily="34" charset="0"/>
              <a:ea typeface="Calibri" panose="020F0502020204030204" pitchFamily="34" charset="0"/>
              <a:cs typeface="Segoe UI Light" panose="020B0502040204020203" pitchFamily="34" charset="0"/>
            </a:rPr>
            <a:t>Title IX and Washington state law require public schools to provide male and female students with equal opportunities to participate in athletics.  Under</a:t>
          </a:r>
          <a:r>
            <a:rPr lang="en-US" sz="1100" kern="100" baseline="0">
              <a:effectLst/>
              <a:latin typeface="Segoe UI Light" panose="020B0502040204020203" pitchFamily="34" charset="0"/>
              <a:ea typeface="Calibri" panose="020F0502020204030204" pitchFamily="34" charset="0"/>
              <a:cs typeface="Segoe UI Light" panose="020B0502040204020203" pitchFamily="34" charset="0"/>
            </a:rPr>
            <a:t> Title IX, a</a:t>
          </a:r>
          <a:r>
            <a:rPr lang="en-US" sz="1100" kern="100">
              <a:effectLst/>
              <a:latin typeface="Segoe UI Light" panose="020B0502040204020203" pitchFamily="34" charset="0"/>
              <a:ea typeface="Calibri" panose="020F0502020204030204" pitchFamily="34" charset="0"/>
              <a:cs typeface="Segoe UI Light" panose="020B0502040204020203" pitchFamily="34" charset="0"/>
            </a:rPr>
            <a:t> school can meet this requirement if it can demonstrate any one of the following:</a:t>
          </a:r>
        </a:p>
        <a:p>
          <a:pPr marL="0" marR="0">
            <a:lnSpc>
              <a:spcPct val="107000"/>
            </a:lnSpc>
            <a:spcBef>
              <a:spcPts val="0"/>
            </a:spcBef>
            <a:spcAft>
              <a:spcPts val="0"/>
            </a:spcAft>
            <a:tabLst>
              <a:tab pos="2457450" algn="l"/>
            </a:tabLst>
          </a:pPr>
          <a:r>
            <a:rPr lang="en-US" sz="1100" b="1" kern="100">
              <a:effectLst/>
              <a:latin typeface="Segoe UI Light" panose="020B0502040204020203" pitchFamily="34" charset="0"/>
              <a:ea typeface="Calibri" panose="020F0502020204030204" pitchFamily="34" charset="0"/>
              <a:cs typeface="Segoe UI Light" panose="020B0502040204020203" pitchFamily="34" charset="0"/>
            </a:rPr>
            <a:t>1.</a:t>
          </a:r>
          <a:r>
            <a:rPr lang="en-US" sz="1100" kern="100">
              <a:effectLst/>
              <a:latin typeface="Segoe UI Light" panose="020B0502040204020203" pitchFamily="34" charset="0"/>
              <a:ea typeface="Calibri" panose="020F0502020204030204" pitchFamily="34" charset="0"/>
              <a:cs typeface="Segoe UI Light" panose="020B0502040204020203" pitchFamily="34" charset="0"/>
            </a:rPr>
            <a:t> The percentages of male and female athletes are substantially proportionate to the percentages of male and female students enrolled; or</a:t>
          </a:r>
        </a:p>
        <a:p>
          <a:pPr marL="0" marR="0">
            <a:lnSpc>
              <a:spcPct val="107000"/>
            </a:lnSpc>
            <a:spcBef>
              <a:spcPts val="0"/>
            </a:spcBef>
            <a:spcAft>
              <a:spcPts val="0"/>
            </a:spcAft>
            <a:tabLst>
              <a:tab pos="2457450" algn="l"/>
            </a:tabLst>
          </a:pPr>
          <a:r>
            <a:rPr lang="en-US" sz="1100" b="1" kern="100">
              <a:effectLst/>
              <a:latin typeface="Segoe UI Light" panose="020B0502040204020203" pitchFamily="34" charset="0"/>
              <a:ea typeface="Calibri" panose="020F0502020204030204" pitchFamily="34" charset="0"/>
              <a:cs typeface="Segoe UI Light" panose="020B0502040204020203" pitchFamily="34" charset="0"/>
            </a:rPr>
            <a:t>2.</a:t>
          </a:r>
          <a:r>
            <a:rPr lang="en-US" sz="1100" kern="100">
              <a:effectLst/>
              <a:latin typeface="Segoe UI Light" panose="020B0502040204020203" pitchFamily="34" charset="0"/>
              <a:ea typeface="Calibri" panose="020F0502020204030204" pitchFamily="34" charset="0"/>
              <a:cs typeface="Segoe UI Light" panose="020B0502040204020203" pitchFamily="34" charset="0"/>
            </a:rPr>
            <a:t> It has a history and continuing practice of expanding athletic opportunities for the underrepresented sex; or</a:t>
          </a:r>
        </a:p>
        <a:p>
          <a:pPr marL="0" marR="0">
            <a:lnSpc>
              <a:spcPct val="107000"/>
            </a:lnSpc>
            <a:spcBef>
              <a:spcPts val="0"/>
            </a:spcBef>
            <a:spcAft>
              <a:spcPts val="0"/>
            </a:spcAft>
            <a:tabLst>
              <a:tab pos="2457450" algn="l"/>
            </a:tabLst>
          </a:pPr>
          <a:r>
            <a:rPr lang="en-US" sz="1100" b="1" kern="100">
              <a:effectLst/>
              <a:latin typeface="Segoe UI Light" panose="020B0502040204020203" pitchFamily="34" charset="0"/>
              <a:ea typeface="Calibri" panose="020F0502020204030204" pitchFamily="34" charset="0"/>
              <a:cs typeface="Segoe UI Light" panose="020B0502040204020203" pitchFamily="34" charset="0"/>
            </a:rPr>
            <a:t>3.</a:t>
          </a:r>
          <a:r>
            <a:rPr lang="en-US" sz="1100" kern="100">
              <a:effectLst/>
              <a:latin typeface="Segoe UI Light" panose="020B0502040204020203" pitchFamily="34" charset="0"/>
              <a:ea typeface="Calibri" panose="020F0502020204030204" pitchFamily="34" charset="0"/>
              <a:cs typeface="Segoe UI Light" panose="020B0502040204020203" pitchFamily="34" charset="0"/>
            </a:rPr>
            <a:t> Its athletics program fully and effectively accommodates the interests and abilities of the underrepresented sex.</a:t>
          </a:r>
        </a:p>
        <a:p>
          <a:endParaRPr lang="en-US" sz="1100"/>
        </a:p>
      </xdr:txBody>
    </xdr:sp>
    <xdr:clientData/>
  </xdr:twoCellAnchor>
  <xdr:twoCellAnchor>
    <xdr:from>
      <xdr:col>22</xdr:col>
      <xdr:colOff>29786</xdr:colOff>
      <xdr:row>102</xdr:row>
      <xdr:rowOff>64408</xdr:rowOff>
    </xdr:from>
    <xdr:to>
      <xdr:col>31</xdr:col>
      <xdr:colOff>617157</xdr:colOff>
      <xdr:row>104</xdr:row>
      <xdr:rowOff>190500</xdr:rowOff>
    </xdr:to>
    <xdr:sp macro="" textlink="">
      <xdr:nvSpPr>
        <xdr:cNvPr id="7" name="TextBox 6">
          <a:hlinkClick xmlns:r="http://schemas.openxmlformats.org/officeDocument/2006/relationships" r:id="rId7"/>
          <a:extLst>
            <a:ext uri="{FF2B5EF4-FFF2-40B4-BE49-F238E27FC236}">
              <a16:creationId xmlns:a16="http://schemas.microsoft.com/office/drawing/2014/main" id="{789BC4FE-3EB5-4102-8FD8-C6D4B85F15F4}"/>
            </a:ext>
          </a:extLst>
        </xdr:cNvPr>
        <xdr:cNvSpPr txBox="1"/>
      </xdr:nvSpPr>
      <xdr:spPr>
        <a:xfrm>
          <a:off x="9202361" y="17780908"/>
          <a:ext cx="6159496" cy="421367"/>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Segoe UI Light" panose="020B0502040204020203" pitchFamily="34" charset="0"/>
              <a:ea typeface="+mn-ea"/>
              <a:cs typeface="Segoe UI Light" panose="020B0502040204020203" pitchFamily="34" charset="0"/>
            </a:rPr>
            <a:t>• OSPI, Sex</a:t>
          </a:r>
          <a:r>
            <a:rPr lang="en-US" sz="1100" baseline="0">
              <a:solidFill>
                <a:schemeClr val="dk1"/>
              </a:solidFill>
              <a:effectLst/>
              <a:latin typeface="Segoe UI Light" panose="020B0502040204020203" pitchFamily="34" charset="0"/>
              <a:ea typeface="+mn-ea"/>
              <a:cs typeface="Segoe UI Light" panose="020B0502040204020203" pitchFamily="34" charset="0"/>
            </a:rPr>
            <a:t> Equity in Athletics </a:t>
          </a:r>
          <a:r>
            <a:rPr lang="en-US" sz="1100">
              <a:solidFill>
                <a:schemeClr val="dk1"/>
              </a:solidFill>
              <a:effectLst/>
              <a:latin typeface="Segoe UI Light" panose="020B0502040204020203" pitchFamily="34" charset="0"/>
              <a:ea typeface="+mn-ea"/>
              <a:cs typeface="Segoe UI Light" panose="020B0502040204020203" pitchFamily="34" charset="0"/>
            </a:rPr>
            <a:t>(Sept. 2022), available online at: </a:t>
          </a:r>
          <a:r>
            <a:rPr lang="en-US" sz="1100" u="sng">
              <a:solidFill>
                <a:schemeClr val="accent1">
                  <a:lumMod val="75000"/>
                </a:schemeClr>
              </a:solidFill>
              <a:effectLst/>
              <a:latin typeface="Segoe UI Light" panose="020B0502040204020203" pitchFamily="34" charset="0"/>
              <a:ea typeface="+mn-ea"/>
              <a:cs typeface="Segoe UI Light" panose="020B0502040204020203" pitchFamily="34" charset="0"/>
            </a:rPr>
            <a:t>Sex Equity in Athletics (ospi.k12.wa.us).</a:t>
          </a:r>
          <a:endParaRPr lang="en-US" u="sng">
            <a:solidFill>
              <a:schemeClr val="accent1">
                <a:lumMod val="75000"/>
              </a:schemeClr>
            </a:solidFill>
            <a:effectLst/>
            <a:latin typeface="Segoe UI Light" panose="020B0502040204020203" pitchFamily="34" charset="0"/>
            <a:cs typeface="Segoe UI Light" panose="020B0502040204020203" pitchFamily="34" charset="0"/>
          </a:endParaRPr>
        </a:p>
        <a:p>
          <a:endParaRPr lang="en-US" sz="1100"/>
        </a:p>
      </xdr:txBody>
    </xdr:sp>
    <xdr:clientData/>
  </xdr:twoCellAnchor>
  <xdr:twoCellAnchor>
    <xdr:from>
      <xdr:col>22</xdr:col>
      <xdr:colOff>29786</xdr:colOff>
      <xdr:row>140</xdr:row>
      <xdr:rowOff>45358</xdr:rowOff>
    </xdr:from>
    <xdr:to>
      <xdr:col>31</xdr:col>
      <xdr:colOff>617157</xdr:colOff>
      <xdr:row>142</xdr:row>
      <xdr:rowOff>161925</xdr:rowOff>
    </xdr:to>
    <xdr:sp macro="" textlink="">
      <xdr:nvSpPr>
        <xdr:cNvPr id="14" name="TextBox 13">
          <a:hlinkClick xmlns:r="http://schemas.openxmlformats.org/officeDocument/2006/relationships" r:id="rId3"/>
          <a:extLst>
            <a:ext uri="{FF2B5EF4-FFF2-40B4-BE49-F238E27FC236}">
              <a16:creationId xmlns:a16="http://schemas.microsoft.com/office/drawing/2014/main" id="{696018A8-212B-4D81-825E-B06B08C3A8EB}"/>
            </a:ext>
          </a:extLst>
        </xdr:cNvPr>
        <xdr:cNvSpPr txBox="1"/>
      </xdr:nvSpPr>
      <xdr:spPr>
        <a:xfrm>
          <a:off x="9202361" y="25953358"/>
          <a:ext cx="6159496" cy="421367"/>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Segoe UI Light" panose="020B0502040204020203" pitchFamily="34" charset="0"/>
              <a:ea typeface="+mn-ea"/>
              <a:cs typeface="Segoe UI Light" panose="020B0502040204020203" pitchFamily="34" charset="0"/>
            </a:rPr>
            <a:t>• OSPI, Sex</a:t>
          </a:r>
          <a:r>
            <a:rPr lang="en-US" sz="1100" baseline="0">
              <a:solidFill>
                <a:schemeClr val="dk1"/>
              </a:solidFill>
              <a:effectLst/>
              <a:latin typeface="Segoe UI Light" panose="020B0502040204020203" pitchFamily="34" charset="0"/>
              <a:ea typeface="+mn-ea"/>
              <a:cs typeface="Segoe UI Light" panose="020B0502040204020203" pitchFamily="34" charset="0"/>
            </a:rPr>
            <a:t> Equity in Athletics </a:t>
          </a:r>
          <a:r>
            <a:rPr lang="en-US" sz="1100">
              <a:solidFill>
                <a:schemeClr val="dk1"/>
              </a:solidFill>
              <a:effectLst/>
              <a:latin typeface="Segoe UI Light" panose="020B0502040204020203" pitchFamily="34" charset="0"/>
              <a:ea typeface="+mn-ea"/>
              <a:cs typeface="Segoe UI Light" panose="020B0502040204020203" pitchFamily="34" charset="0"/>
            </a:rPr>
            <a:t>(Sept. 2022), available online at: </a:t>
          </a:r>
          <a:r>
            <a:rPr lang="en-US" sz="1100" u="sng">
              <a:solidFill>
                <a:schemeClr val="accent1">
                  <a:lumMod val="75000"/>
                </a:schemeClr>
              </a:solidFill>
              <a:effectLst/>
              <a:latin typeface="Segoe UI Light" panose="020B0502040204020203" pitchFamily="34" charset="0"/>
              <a:ea typeface="+mn-ea"/>
              <a:cs typeface="Segoe UI Light" panose="020B0502040204020203" pitchFamily="34" charset="0"/>
            </a:rPr>
            <a:t>Sex Equity in Athletics (ospi.k12.wa.us).</a:t>
          </a:r>
          <a:endParaRPr lang="en-US" u="sng">
            <a:solidFill>
              <a:schemeClr val="accent1">
                <a:lumMod val="75000"/>
              </a:schemeClr>
            </a:solidFill>
            <a:effectLst/>
            <a:latin typeface="Segoe UI Light" panose="020B0502040204020203" pitchFamily="34" charset="0"/>
            <a:cs typeface="Segoe UI Light" panose="020B0502040204020203" pitchFamily="34" charset="0"/>
          </a:endParaRPr>
        </a:p>
        <a:p>
          <a:endParaRPr lang="en-US" sz="1100"/>
        </a:p>
      </xdr:txBody>
    </xdr:sp>
    <xdr:clientData/>
  </xdr:twoCellAnchor>
  <xdr:twoCellAnchor>
    <xdr:from>
      <xdr:col>22</xdr:col>
      <xdr:colOff>12247</xdr:colOff>
      <xdr:row>52</xdr:row>
      <xdr:rowOff>97820</xdr:rowOff>
    </xdr:from>
    <xdr:to>
      <xdr:col>34</xdr:col>
      <xdr:colOff>600075</xdr:colOff>
      <xdr:row>56</xdr:row>
      <xdr:rowOff>133350</xdr:rowOff>
    </xdr:to>
    <xdr:sp macro="" textlink="">
      <xdr:nvSpPr>
        <xdr:cNvPr id="16" name="TextBox 15">
          <a:hlinkClick xmlns:r="http://schemas.openxmlformats.org/officeDocument/2006/relationships" r:id="rId4"/>
          <a:extLst>
            <a:ext uri="{FF2B5EF4-FFF2-40B4-BE49-F238E27FC236}">
              <a16:creationId xmlns:a16="http://schemas.microsoft.com/office/drawing/2014/main" id="{FC6AA52F-15D5-464A-9EF1-9396073F2077}"/>
            </a:ext>
          </a:extLst>
        </xdr:cNvPr>
        <xdr:cNvSpPr txBox="1"/>
      </xdr:nvSpPr>
      <xdr:spPr>
        <a:xfrm>
          <a:off x="9184822" y="9041795"/>
          <a:ext cx="8017328" cy="54035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latin typeface="Segoe UI Light" panose="020B0502040204020203" pitchFamily="34" charset="0"/>
              <a:cs typeface="Segoe UI Light" panose="020B0502040204020203" pitchFamily="34" charset="0"/>
            </a:rPr>
            <a:t>• U.S. Department of Education Office for Civil Rights (OCR), Clarification of Intercollegiate Athletics Policy Guidance: The Three-Part Test (Jan. 1996), available online at: </a:t>
          </a:r>
          <a:r>
            <a:rPr lang="en-US" sz="1100" u="sng">
              <a:solidFill>
                <a:srgbClr val="0070C0"/>
              </a:solidFill>
              <a:latin typeface="Segoe UI Light" panose="020B0502040204020203" pitchFamily="34" charset="0"/>
              <a:cs typeface="Segoe UI Light" panose="020B0502040204020203" pitchFamily="34" charset="0"/>
            </a:rPr>
            <a:t>http://www2.ed.gov/about/offices/list/ocr/docs/clarific.html. </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57149</xdr:colOff>
      <xdr:row>66</xdr:row>
      <xdr:rowOff>38098</xdr:rowOff>
    </xdr:from>
    <xdr:to>
      <xdr:col>19</xdr:col>
      <xdr:colOff>561975</xdr:colOff>
      <xdr:row>76</xdr:row>
      <xdr:rowOff>152399</xdr:rowOff>
    </xdr:to>
    <xdr:graphicFrame macro="">
      <xdr:nvGraphicFramePr>
        <xdr:cNvPr id="2" name="Chart 1" descr="Boys and Girls Participation Proportionality Graph">
          <a:extLst>
            <a:ext uri="{FF2B5EF4-FFF2-40B4-BE49-F238E27FC236}">
              <a16:creationId xmlns:a16="http://schemas.microsoft.com/office/drawing/2014/main" id="{D13211B1-FCBD-4135-8083-5A09291AABA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761999</xdr:colOff>
      <xdr:row>2</xdr:row>
      <xdr:rowOff>10584</xdr:rowOff>
    </xdr:from>
    <xdr:to>
      <xdr:col>19</xdr:col>
      <xdr:colOff>609600</xdr:colOff>
      <xdr:row>10</xdr:row>
      <xdr:rowOff>137583</xdr:rowOff>
    </xdr:to>
    <xdr:sp macro="" textlink="">
      <xdr:nvSpPr>
        <xdr:cNvPr id="3" name="TextBox 2">
          <a:extLst>
            <a:ext uri="{FF2B5EF4-FFF2-40B4-BE49-F238E27FC236}">
              <a16:creationId xmlns:a16="http://schemas.microsoft.com/office/drawing/2014/main" id="{1F061090-4D29-4B25-8DFF-2DFEDD6C71A5}"/>
            </a:ext>
          </a:extLst>
        </xdr:cNvPr>
        <xdr:cNvSpPr txBox="1"/>
      </xdr:nvSpPr>
      <xdr:spPr>
        <a:xfrm>
          <a:off x="876299" y="543984"/>
          <a:ext cx="6819901" cy="180339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1" u="sng">
              <a:latin typeface="Segoe UI Light" panose="020B0502040204020203" pitchFamily="34" charset="0"/>
              <a:cs typeface="Segoe UI Light" panose="020B0502040204020203" pitchFamily="34" charset="0"/>
            </a:rPr>
            <a:t>INSTRUCTIONS:</a:t>
          </a:r>
        </a:p>
        <a:p>
          <a:pPr marL="0" marR="0" lvl="0" indent="0" defTabSz="914400" eaLnBrk="1" fontAlgn="auto" latinLnBrk="0" hangingPunct="1">
            <a:lnSpc>
              <a:spcPct val="100000"/>
            </a:lnSpc>
            <a:spcBef>
              <a:spcPts val="0"/>
            </a:spcBef>
            <a:spcAft>
              <a:spcPts val="0"/>
            </a:spcAft>
            <a:buClrTx/>
            <a:buSzTx/>
            <a:buFontTx/>
            <a:buNone/>
            <a:tabLst/>
            <a:defRPr/>
          </a:pPr>
          <a:r>
            <a:rPr lang="en-US" sz="1100">
              <a:latin typeface="Segoe UI Light" panose="020B0502040204020203" pitchFamily="34" charset="0"/>
              <a:cs typeface="Segoe UI Light" panose="020B0502040204020203" pitchFamily="34" charset="0"/>
            </a:rPr>
            <a:t>1. </a:t>
          </a:r>
          <a:r>
            <a:rPr lang="en-US" sz="1100" baseline="0">
              <a:solidFill>
                <a:schemeClr val="dk1"/>
              </a:solidFill>
              <a:effectLst/>
              <a:latin typeface="Segoe UI Light" panose="020B0502040204020203" pitchFamily="34" charset="0"/>
              <a:ea typeface="+mn-ea"/>
              <a:cs typeface="Segoe UI Light" panose="020B0502040204020203" pitchFamily="34" charset="0"/>
            </a:rPr>
            <a:t>Each school's athletics program should be documented on a separate sheet.</a:t>
          </a:r>
          <a:endParaRPr lang="en-US" sz="1100">
            <a:latin typeface="Segoe UI Light" panose="020B0502040204020203" pitchFamily="34" charset="0"/>
            <a:cs typeface="Segoe UI Light" panose="020B0502040204020203" pitchFamily="34" charset="0"/>
          </a:endParaRPr>
        </a:p>
        <a:p>
          <a:r>
            <a:rPr lang="en-US" sz="1100">
              <a:latin typeface="Segoe UI Light" panose="020B0502040204020203" pitchFamily="34" charset="0"/>
              <a:cs typeface="Segoe UI Light" panose="020B0502040204020203" pitchFamily="34" charset="0"/>
            </a:rPr>
            <a:t>2. Add</a:t>
          </a:r>
          <a:r>
            <a:rPr lang="en-US" sz="1100" baseline="0">
              <a:latin typeface="Segoe UI Light" panose="020B0502040204020203" pitchFamily="34" charset="0"/>
              <a:cs typeface="Segoe UI Light" panose="020B0502040204020203" pitchFamily="34" charset="0"/>
            </a:rPr>
            <a:t> the student participation data from the last full school year.</a:t>
          </a:r>
          <a:endParaRPr lang="en-US" sz="1100">
            <a:latin typeface="Segoe UI Light" panose="020B0502040204020203" pitchFamily="34" charset="0"/>
            <a:cs typeface="Segoe UI Light" panose="020B0502040204020203" pitchFamily="34" charset="0"/>
          </a:endParaRPr>
        </a:p>
        <a:p>
          <a:r>
            <a:rPr lang="en-US" sz="1100">
              <a:latin typeface="Segoe UI Light" panose="020B0502040204020203" pitchFamily="34" charset="0"/>
              <a:cs typeface="Segoe UI Light" panose="020B0502040204020203" pitchFamily="34" charset="0"/>
            </a:rPr>
            <a:t>3. Ensure that</a:t>
          </a:r>
          <a:r>
            <a:rPr lang="en-US" sz="1100" baseline="0">
              <a:latin typeface="Segoe UI Light" panose="020B0502040204020203" pitchFamily="34" charset="0"/>
              <a:cs typeface="Segoe UI Light" panose="020B0502040204020203" pitchFamily="34" charset="0"/>
            </a:rPr>
            <a:t> the data is accurately entered.</a:t>
          </a:r>
        </a:p>
        <a:p>
          <a:r>
            <a:rPr lang="en-US" sz="1100" baseline="0">
              <a:latin typeface="Segoe UI Light" panose="020B0502040204020203" pitchFamily="34" charset="0"/>
              <a:cs typeface="Segoe UI Light" panose="020B0502040204020203" pitchFamily="34" charset="0"/>
            </a:rPr>
            <a:t>4. </a:t>
          </a:r>
          <a:r>
            <a:rPr lang="en-US" sz="1100">
              <a:effectLst/>
              <a:latin typeface="Segoe UI Light" panose="020B0502040204020203" pitchFamily="34" charset="0"/>
              <a:ea typeface="Calibri" panose="020F0502020204030204" pitchFamily="34" charset="0"/>
              <a:cs typeface="Segoe UI Light" panose="020B0502040204020203" pitchFamily="34" charset="0"/>
            </a:rPr>
            <a:t>Review whether each school has met the Three-Part Test.  Remember: if the school has met any of the three options</a:t>
          </a:r>
          <a:r>
            <a:rPr lang="en-US" sz="1100" baseline="0">
              <a:effectLst/>
              <a:latin typeface="Segoe UI Light" panose="020B0502040204020203" pitchFamily="34" charset="0"/>
              <a:ea typeface="Calibri" panose="020F0502020204030204" pitchFamily="34" charset="0"/>
              <a:cs typeface="Segoe UI Light" panose="020B0502040204020203" pitchFamily="34" charset="0"/>
            </a:rPr>
            <a:t>, </a:t>
          </a:r>
          <a:r>
            <a:rPr lang="en-US" sz="1100">
              <a:effectLst/>
              <a:latin typeface="Segoe UI Light" panose="020B0502040204020203" pitchFamily="34" charset="0"/>
              <a:ea typeface="Calibri" panose="020F0502020204030204" pitchFamily="34" charset="0"/>
              <a:cs typeface="Segoe UI Light" panose="020B0502040204020203" pitchFamily="34" charset="0"/>
            </a:rPr>
            <a:t>it has met this requirement.</a:t>
          </a:r>
        </a:p>
        <a:p>
          <a:r>
            <a:rPr lang="en-US" sz="1100">
              <a:effectLst/>
              <a:latin typeface="Segoe UI Light" panose="020B0502040204020203" pitchFamily="34" charset="0"/>
              <a:cs typeface="Segoe UI Light" panose="020B0502040204020203" pitchFamily="34" charset="0"/>
            </a:rPr>
            <a:t>5. </a:t>
          </a:r>
          <a:r>
            <a:rPr lang="en-US" sz="1100">
              <a:solidFill>
                <a:schemeClr val="dk1"/>
              </a:solidFill>
              <a:effectLst/>
              <a:latin typeface="Segoe UI Light" panose="020B0502040204020203" pitchFamily="34" charset="0"/>
              <a:ea typeface="+mn-ea"/>
              <a:cs typeface="Segoe UI Light" panose="020B0502040204020203" pitchFamily="34" charset="0"/>
            </a:rPr>
            <a:t>If the school has not met any part of the test, develop and implement a plan to bring the school into compliance.  Email OSPI’s Equity and Civil Rights Office (equity@k12.wa.us) for assistance.</a:t>
          </a:r>
        </a:p>
        <a:p>
          <a:r>
            <a:rPr lang="en-US" sz="1100">
              <a:solidFill>
                <a:schemeClr val="dk1"/>
              </a:solidFill>
              <a:effectLst/>
              <a:latin typeface="Segoe UI Light" panose="020B0502040204020203" pitchFamily="34" charset="0"/>
              <a:ea typeface="+mn-ea"/>
              <a:cs typeface="Segoe UI Light" panose="020B0502040204020203" pitchFamily="34" charset="0"/>
            </a:rPr>
            <a:t>6. Refer to technical</a:t>
          </a:r>
          <a:r>
            <a:rPr lang="en-US" sz="1100" baseline="0">
              <a:solidFill>
                <a:schemeClr val="dk1"/>
              </a:solidFill>
              <a:effectLst/>
              <a:latin typeface="Segoe UI Light" panose="020B0502040204020203" pitchFamily="34" charset="0"/>
              <a:ea typeface="+mn-ea"/>
              <a:cs typeface="Segoe UI Light" panose="020B0502040204020203" pitchFamily="34" charset="0"/>
            </a:rPr>
            <a:t> assistance on the right side of this worksheet.</a:t>
          </a:r>
          <a:endParaRPr lang="en-US" sz="1100">
            <a:latin typeface="Segoe UI Light" panose="020B0502040204020203" pitchFamily="34" charset="0"/>
            <a:cs typeface="Segoe UI Light" panose="020B0502040204020203" pitchFamily="34" charset="0"/>
          </a:endParaRPr>
        </a:p>
      </xdr:txBody>
    </xdr:sp>
    <xdr:clientData/>
  </xdr:twoCellAnchor>
  <xdr:twoCellAnchor>
    <xdr:from>
      <xdr:col>22</xdr:col>
      <xdr:colOff>7560</xdr:colOff>
      <xdr:row>15</xdr:row>
      <xdr:rowOff>201083</xdr:rowOff>
    </xdr:from>
    <xdr:to>
      <xdr:col>35</xdr:col>
      <xdr:colOff>9525</xdr:colOff>
      <xdr:row>54</xdr:row>
      <xdr:rowOff>57150</xdr:rowOff>
    </xdr:to>
    <xdr:sp macro="" textlink="">
      <xdr:nvSpPr>
        <xdr:cNvPr id="4" name="TextBox 3">
          <a:hlinkClick xmlns:r="http://schemas.openxmlformats.org/officeDocument/2006/relationships" r:id="rId2"/>
          <a:extLst>
            <a:ext uri="{FF2B5EF4-FFF2-40B4-BE49-F238E27FC236}">
              <a16:creationId xmlns:a16="http://schemas.microsoft.com/office/drawing/2014/main" id="{5702234C-CB4E-4C71-8A6E-219E87B4A708}"/>
            </a:ext>
          </a:extLst>
        </xdr:cNvPr>
        <xdr:cNvSpPr txBox="1"/>
      </xdr:nvSpPr>
      <xdr:spPr>
        <a:xfrm>
          <a:off x="9180135" y="3639608"/>
          <a:ext cx="8050590" cy="5618692"/>
        </a:xfrm>
        <a:prstGeom prst="rect">
          <a:avLst/>
        </a:prstGeom>
        <a:ln>
          <a:no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pPr marL="0" marR="0">
            <a:lnSpc>
              <a:spcPct val="107000"/>
            </a:lnSpc>
            <a:spcBef>
              <a:spcPts val="0"/>
            </a:spcBef>
            <a:spcAft>
              <a:spcPts val="800"/>
            </a:spcAft>
            <a:tabLst>
              <a:tab pos="2457450" algn="l"/>
            </a:tabLst>
          </a:pPr>
          <a:r>
            <a:rPr lang="en-US" sz="1100" b="1" u="sng" kern="100">
              <a:effectLst/>
              <a:latin typeface="Segoe UI Light" panose="020B0502040204020203" pitchFamily="34" charset="0"/>
              <a:ea typeface="Calibri" panose="020F0502020204030204" pitchFamily="34" charset="0"/>
              <a:cs typeface="Segoe UI Light" panose="020B0502040204020203" pitchFamily="34" charset="0"/>
            </a:rPr>
            <a:t>Part 1: Substantial Proportionality </a:t>
          </a:r>
          <a:endParaRPr lang="en-US" sz="1100" kern="100">
            <a:effectLst/>
            <a:latin typeface="Segoe UI Light" panose="020B0502040204020203" pitchFamily="34" charset="0"/>
            <a:ea typeface="Calibri" panose="020F0502020204030204" pitchFamily="34" charset="0"/>
            <a:cs typeface="Segoe UI Light" panose="020B0502040204020203" pitchFamily="34" charset="0"/>
          </a:endParaRPr>
        </a:p>
        <a:p>
          <a:pPr marL="0" marR="0">
            <a:lnSpc>
              <a:spcPct val="107000"/>
            </a:lnSpc>
            <a:spcBef>
              <a:spcPts val="0"/>
            </a:spcBef>
            <a:spcAft>
              <a:spcPts val="800"/>
            </a:spcAft>
            <a:tabLst>
              <a:tab pos="2457450" algn="l"/>
            </a:tabLst>
          </a:pPr>
          <a:r>
            <a:rPr lang="en-US" sz="1100" kern="100">
              <a:effectLst/>
              <a:latin typeface="Segoe UI Light" panose="020B0502040204020203" pitchFamily="34" charset="0"/>
              <a:ea typeface="Calibri" panose="020F0502020204030204" pitchFamily="34" charset="0"/>
              <a:cs typeface="Segoe UI Light" panose="020B0502040204020203" pitchFamily="34" charset="0"/>
            </a:rPr>
            <a:t>This option looks to whether the percentage of girl and boy participants on athletic teams are about the same as—or “substantially proportionate” to—the percentage of girls and boys enrolled at your school. While each team may vary in size, this option focuses on the number of participants on all teams in your school’s athletic program.</a:t>
          </a:r>
        </a:p>
        <a:p>
          <a:pPr marL="342900" marR="0" lvl="0" indent="-342900">
            <a:lnSpc>
              <a:spcPct val="107000"/>
            </a:lnSpc>
            <a:spcBef>
              <a:spcPts val="0"/>
            </a:spcBef>
            <a:spcAft>
              <a:spcPts val="0"/>
            </a:spcAft>
            <a:buFont typeface="Symbol" panose="05050102010706020507" pitchFamily="18" charset="2"/>
            <a:buChar char=""/>
            <a:tabLst>
              <a:tab pos="2457450" algn="l"/>
            </a:tabLst>
          </a:pPr>
          <a:r>
            <a:rPr lang="en-US" sz="1100" kern="100">
              <a:effectLst/>
              <a:latin typeface="Segoe UI Light" panose="020B0502040204020203" pitchFamily="34" charset="0"/>
              <a:ea typeface="Calibri" panose="020F0502020204030204" pitchFamily="34" charset="0"/>
              <a:cs typeface="Segoe UI Light" panose="020B0502040204020203" pitchFamily="34" charset="0"/>
            </a:rPr>
            <a:t>Please include only </a:t>
          </a:r>
          <a:r>
            <a:rPr lang="en-US" sz="1100" b="1" kern="100">
              <a:effectLst/>
              <a:latin typeface="Segoe UI Light" panose="020B0502040204020203" pitchFamily="34" charset="0"/>
              <a:ea typeface="Calibri" panose="020F0502020204030204" pitchFamily="34" charset="0"/>
              <a:cs typeface="Segoe UI Light" panose="020B0502040204020203" pitchFamily="34" charset="0"/>
            </a:rPr>
            <a:t>interscholastic athletics</a:t>
          </a:r>
          <a:r>
            <a:rPr lang="en-US" sz="1100" kern="100">
              <a:effectLst/>
              <a:latin typeface="Segoe UI Light" panose="020B0502040204020203" pitchFamily="34" charset="0"/>
              <a:ea typeface="Calibri" panose="020F0502020204030204" pitchFamily="34" charset="0"/>
              <a:cs typeface="Segoe UI Light" panose="020B0502040204020203" pitchFamily="34" charset="0"/>
            </a:rPr>
            <a:t>. </a:t>
          </a:r>
        </a:p>
        <a:p>
          <a:pPr marL="342900" marR="0" lvl="0" indent="-342900">
            <a:lnSpc>
              <a:spcPct val="107000"/>
            </a:lnSpc>
            <a:spcBef>
              <a:spcPts val="0"/>
            </a:spcBef>
            <a:spcAft>
              <a:spcPts val="0"/>
            </a:spcAft>
            <a:buFont typeface="Symbol" panose="05050102010706020507" pitchFamily="18" charset="2"/>
            <a:buChar char=""/>
            <a:tabLst>
              <a:tab pos="2457450" algn="l"/>
            </a:tabLst>
          </a:pPr>
          <a:r>
            <a:rPr lang="en-US" sz="1100" kern="100">
              <a:effectLst/>
              <a:latin typeface="Segoe UI Light" panose="020B0502040204020203" pitchFamily="34" charset="0"/>
              <a:ea typeface="Calibri" panose="020F0502020204030204" pitchFamily="34" charset="0"/>
              <a:cs typeface="Segoe UI Light" panose="020B0502040204020203" pitchFamily="34" charset="0"/>
            </a:rPr>
            <a:t>Please do not include activities and sports like </a:t>
          </a:r>
          <a:r>
            <a:rPr lang="en-US" sz="1100" b="1" kern="100">
              <a:effectLst/>
              <a:latin typeface="Segoe UI Light" panose="020B0502040204020203" pitchFamily="34" charset="0"/>
              <a:ea typeface="Calibri" panose="020F0502020204030204" pitchFamily="34" charset="0"/>
              <a:cs typeface="Segoe UI Light" panose="020B0502040204020203" pitchFamily="34" charset="0"/>
            </a:rPr>
            <a:t>cheer and dance</a:t>
          </a:r>
          <a:r>
            <a:rPr lang="en-US" sz="1100" kern="100">
              <a:effectLst/>
              <a:latin typeface="Segoe UI Light" panose="020B0502040204020203" pitchFamily="34" charset="0"/>
              <a:ea typeface="Calibri" panose="020F0502020204030204" pitchFamily="34" charset="0"/>
              <a:cs typeface="Segoe UI Light" panose="020B0502040204020203" pitchFamily="34" charset="0"/>
            </a:rPr>
            <a:t>, as the U.S. Department of Education, Office for Civil Rights (OCR), does not consider these athletic opportunities for the purposes of Title IX and equitable athletic opportunities. See OCR’s guidance on </a:t>
          </a:r>
          <a:r>
            <a:rPr lang="en-US" sz="1100" u="sng">
              <a:solidFill>
                <a:srgbClr val="0070C0"/>
              </a:solidFill>
              <a:latin typeface="Segoe UI Light" panose="020B0502040204020203" pitchFamily="34" charset="0"/>
              <a:ea typeface="+mn-ea"/>
              <a:cs typeface="Segoe UI Light" panose="020B0502040204020203" pitchFamily="34" charset="0"/>
            </a:rPr>
            <a:t>Athletic Activities Counted for Title IX Compliance </a:t>
          </a:r>
          <a:r>
            <a:rPr lang="en-US" sz="1100" kern="100">
              <a:effectLst/>
              <a:latin typeface="Segoe UI Light" panose="020B0502040204020203" pitchFamily="34" charset="0"/>
              <a:ea typeface="Calibri" panose="020F0502020204030204" pitchFamily="34" charset="0"/>
              <a:cs typeface="Segoe UI Light" panose="020B0502040204020203" pitchFamily="34" charset="0"/>
            </a:rPr>
            <a:t>for more information.</a:t>
          </a:r>
        </a:p>
        <a:p>
          <a:pPr marL="342900" marR="0" lvl="0" indent="-342900">
            <a:lnSpc>
              <a:spcPct val="107000"/>
            </a:lnSpc>
            <a:spcBef>
              <a:spcPts val="0"/>
            </a:spcBef>
            <a:spcAft>
              <a:spcPts val="800"/>
            </a:spcAft>
            <a:buFont typeface="Symbol" panose="05050102010706020507" pitchFamily="18" charset="2"/>
            <a:buChar char=""/>
            <a:tabLst>
              <a:tab pos="2457450" algn="l"/>
            </a:tabLst>
          </a:pPr>
          <a:r>
            <a:rPr lang="en-US" sz="1100" kern="100">
              <a:effectLst/>
              <a:latin typeface="Segoe UI Light" panose="020B0502040204020203" pitchFamily="34" charset="0"/>
              <a:ea typeface="Calibri" panose="020F0502020204030204" pitchFamily="34" charset="0"/>
              <a:cs typeface="Segoe UI Light" panose="020B0502040204020203" pitchFamily="34" charset="0"/>
            </a:rPr>
            <a:t>The number of athletes in each sport should reflect the </a:t>
          </a:r>
          <a:r>
            <a:rPr lang="en-US" sz="1100" b="1" kern="100">
              <a:effectLst/>
              <a:latin typeface="Segoe UI Light" panose="020B0502040204020203" pitchFamily="34" charset="0"/>
              <a:ea typeface="Calibri" panose="020F0502020204030204" pitchFamily="34" charset="0"/>
              <a:cs typeface="Segoe UI Light" panose="020B0502040204020203" pitchFamily="34" charset="0"/>
            </a:rPr>
            <a:t>actual number of participants</a:t>
          </a:r>
          <a:r>
            <a:rPr lang="en-US" sz="1100" kern="100">
              <a:effectLst/>
              <a:latin typeface="Segoe UI Light" panose="020B0502040204020203" pitchFamily="34" charset="0"/>
              <a:ea typeface="Calibri" panose="020F0502020204030204" pitchFamily="34" charset="0"/>
              <a:cs typeface="Segoe UI Light" panose="020B0502040204020203" pitchFamily="34" charset="0"/>
            </a:rPr>
            <a:t> who are taking part in the sport’s activities, including students who participate regularly in practices or are listed on the sport’s eligibility and squad rosters.</a:t>
          </a:r>
        </a:p>
        <a:p>
          <a:pPr marL="0" marR="0">
            <a:lnSpc>
              <a:spcPct val="107000"/>
            </a:lnSpc>
            <a:spcBef>
              <a:spcPts val="0"/>
            </a:spcBef>
            <a:spcAft>
              <a:spcPts val="800"/>
            </a:spcAft>
            <a:tabLst>
              <a:tab pos="2457450" algn="l"/>
            </a:tabLst>
          </a:pPr>
          <a:r>
            <a:rPr lang="en-US" sz="1100" b="1" i="1" kern="100">
              <a:effectLst/>
              <a:latin typeface="Segoe UI Light" panose="020B0502040204020203" pitchFamily="34" charset="0"/>
              <a:ea typeface="Calibri" panose="020F0502020204030204" pitchFamily="34" charset="0"/>
              <a:cs typeface="Segoe UI Light" panose="020B0502040204020203" pitchFamily="34" charset="0"/>
            </a:rPr>
            <a:t>Can your school use Part 1 to show equal opportunity?</a:t>
          </a:r>
          <a:endParaRPr lang="en-US" sz="1100" kern="100">
            <a:effectLst/>
            <a:latin typeface="Segoe UI Light" panose="020B0502040204020203" pitchFamily="34" charset="0"/>
            <a:ea typeface="Calibri" panose="020F0502020204030204" pitchFamily="34" charset="0"/>
            <a:cs typeface="Segoe UI Light" panose="020B0502040204020203" pitchFamily="34" charset="0"/>
          </a:endParaRPr>
        </a:p>
        <a:p>
          <a:pPr marL="0" marR="0">
            <a:lnSpc>
              <a:spcPct val="107000"/>
            </a:lnSpc>
            <a:spcBef>
              <a:spcPts val="0"/>
            </a:spcBef>
            <a:spcAft>
              <a:spcPts val="800"/>
            </a:spcAft>
            <a:tabLst>
              <a:tab pos="2457450" algn="l"/>
            </a:tabLst>
          </a:pPr>
          <a:r>
            <a:rPr lang="en-US" sz="1100" kern="100">
              <a:effectLst/>
              <a:latin typeface="Segoe UI Light" panose="020B0502040204020203" pitchFamily="34" charset="0"/>
              <a:ea typeface="Calibri" panose="020F0502020204030204" pitchFamily="34" charset="0"/>
              <a:cs typeface="Segoe UI Light" panose="020B0502040204020203" pitchFamily="34" charset="0"/>
            </a:rPr>
            <a:t>Compare enrollment to boy and girl participants on your school’s teams: Are the percentages of boy and girl participants </a:t>
          </a:r>
          <a:r>
            <a:rPr lang="en-US" sz="1100" b="1" kern="100">
              <a:effectLst/>
              <a:latin typeface="Segoe UI Light" panose="020B0502040204020203" pitchFamily="34" charset="0"/>
              <a:ea typeface="Calibri" panose="020F0502020204030204" pitchFamily="34" charset="0"/>
              <a:cs typeface="Segoe UI Light" panose="020B0502040204020203" pitchFamily="34" charset="0"/>
            </a:rPr>
            <a:t>substantially proportionate*</a:t>
          </a:r>
          <a:r>
            <a:rPr lang="en-US" sz="1100" kern="100">
              <a:effectLst/>
              <a:latin typeface="Segoe UI Light" panose="020B0502040204020203" pitchFamily="34" charset="0"/>
              <a:ea typeface="Calibri" panose="020F0502020204030204" pitchFamily="34" charset="0"/>
              <a:cs typeface="Segoe UI Light" panose="020B0502040204020203" pitchFamily="34" charset="0"/>
            </a:rPr>
            <a:t> to the percentages of girls and boys enrolled in the school?</a:t>
          </a:r>
        </a:p>
        <a:p>
          <a:pPr marL="0" marR="0">
            <a:lnSpc>
              <a:spcPct val="107000"/>
            </a:lnSpc>
            <a:spcBef>
              <a:spcPts val="0"/>
            </a:spcBef>
            <a:spcAft>
              <a:spcPts val="800"/>
            </a:spcAft>
            <a:tabLst>
              <a:tab pos="2457450" algn="l"/>
            </a:tabLst>
          </a:pPr>
          <a:r>
            <a:rPr lang="en-US" sz="1100" kern="100">
              <a:effectLst/>
              <a:latin typeface="Segoe UI Light" panose="020B0502040204020203" pitchFamily="34" charset="0"/>
              <a:ea typeface="Calibri" panose="020F0502020204030204" pitchFamily="34" charset="0"/>
              <a:cs typeface="Segoe UI Light" panose="020B0502040204020203" pitchFamily="34" charset="0"/>
            </a:rPr>
            <a:t>If the answer is “yes,” your school can likely use Option 1 to show its athletic program provides equal opportunity to participate based on sex under Title IX. If “no,” your school may not be able to use this option and should move on to the analyses for Part 2 and Part 3.</a:t>
          </a:r>
        </a:p>
        <a:p>
          <a:r>
            <a:rPr lang="en-US" sz="1100" b="1">
              <a:effectLst/>
              <a:latin typeface="Segoe UI Light" panose="020B0502040204020203" pitchFamily="34" charset="0"/>
              <a:ea typeface="Calibri" panose="020F0502020204030204" pitchFamily="34" charset="0"/>
              <a:cs typeface="Segoe UI Light" panose="020B0502040204020203" pitchFamily="34" charset="0"/>
            </a:rPr>
            <a:t>*</a:t>
          </a:r>
          <a:r>
            <a:rPr lang="en-US" sz="1100">
              <a:effectLst/>
              <a:latin typeface="Segoe UI Light" panose="020B0502040204020203" pitchFamily="34" charset="0"/>
              <a:ea typeface="Calibri" panose="020F0502020204030204" pitchFamily="34" charset="0"/>
              <a:cs typeface="Segoe UI Light" panose="020B0502040204020203" pitchFamily="34" charset="0"/>
            </a:rPr>
            <a:t>Part 1 also includes calculating the number of additional participants needed to make the percentages of participants on boys and girls teams </a:t>
          </a:r>
          <a:r>
            <a:rPr lang="en-US" sz="1100" b="1">
              <a:effectLst/>
              <a:latin typeface="Segoe UI Light" panose="020B0502040204020203" pitchFamily="34" charset="0"/>
              <a:ea typeface="Calibri" panose="020F0502020204030204" pitchFamily="34" charset="0"/>
              <a:cs typeface="Segoe UI Light" panose="020B0502040204020203" pitchFamily="34" charset="0"/>
            </a:rPr>
            <a:t>substantially proportionate</a:t>
          </a:r>
          <a:r>
            <a:rPr lang="en-US" sz="1100">
              <a:effectLst/>
              <a:latin typeface="Segoe UI Light" panose="020B0502040204020203" pitchFamily="34" charset="0"/>
              <a:ea typeface="Calibri" panose="020F0502020204030204" pitchFamily="34" charset="0"/>
              <a:cs typeface="Segoe UI Light" panose="020B0502040204020203" pitchFamily="34" charset="0"/>
            </a:rPr>
            <a:t> to enrollment. As a frame of reference in assessing this situation, OCR may consider the average size of teams offered for the underrepresented sex, a number which would vary by institution. If this number is so small that it would not be enough to make a </a:t>
          </a:r>
          <a:r>
            <a:rPr lang="en-US" sz="1100" b="1">
              <a:effectLst/>
              <a:latin typeface="Segoe UI Light" panose="020B0502040204020203" pitchFamily="34" charset="0"/>
              <a:ea typeface="Calibri" panose="020F0502020204030204" pitchFamily="34" charset="0"/>
              <a:cs typeface="Segoe UI Light" panose="020B0502040204020203" pitchFamily="34" charset="0"/>
            </a:rPr>
            <a:t>viable team</a:t>
          </a:r>
          <a:r>
            <a:rPr lang="en-US" sz="1100">
              <a:effectLst/>
              <a:latin typeface="Segoe UI Light" panose="020B0502040204020203" pitchFamily="34" charset="0"/>
              <a:ea typeface="Calibri" panose="020F0502020204030204" pitchFamily="34" charset="0"/>
              <a:cs typeface="Segoe UI Light" panose="020B0502040204020203" pitchFamily="34" charset="0"/>
            </a:rPr>
            <a:t> (a team for which there are a sufficient number of interested and able students and enough available competition to sustain a team,</a:t>
          </a:r>
          <a:r>
            <a:rPr lang="en-US" sz="1100" baseline="0">
              <a:effectLst/>
              <a:latin typeface="Segoe UI Light" panose="020B0502040204020203" pitchFamily="34" charset="0"/>
              <a:ea typeface="Calibri" panose="020F0502020204030204" pitchFamily="34" charset="0"/>
              <a:cs typeface="Segoe UI Light" panose="020B0502040204020203" pitchFamily="34" charset="0"/>
            </a:rPr>
            <a:t> </a:t>
          </a:r>
          <a:r>
            <a:rPr lang="en-US" sz="1100" b="1" baseline="0">
              <a:effectLst/>
              <a:latin typeface="Segoe UI Light" panose="020B0502040204020203" pitchFamily="34" charset="0"/>
              <a:ea typeface="Calibri" panose="020F0502020204030204" pitchFamily="34" charset="0"/>
              <a:cs typeface="Segoe UI Light" panose="020B0502040204020203" pitchFamily="34" charset="0"/>
            </a:rPr>
            <a:t>average team size</a:t>
          </a:r>
          <a:r>
            <a:rPr lang="en-US" sz="1100" b="0" baseline="0">
              <a:effectLst/>
              <a:latin typeface="Segoe UI Light" panose="020B0502040204020203" pitchFamily="34" charset="0"/>
              <a:ea typeface="Calibri" panose="020F0502020204030204" pitchFamily="34" charset="0"/>
              <a:cs typeface="Segoe UI Light" panose="020B0502040204020203" pitchFamily="34" charset="0"/>
            </a:rPr>
            <a:t> can be used as a reference to determine viable team size</a:t>
          </a:r>
          <a:r>
            <a:rPr lang="en-US" sz="1100">
              <a:effectLst/>
              <a:latin typeface="Segoe UI Light" panose="020B0502040204020203" pitchFamily="34" charset="0"/>
              <a:ea typeface="Calibri" panose="020F0502020204030204" pitchFamily="34" charset="0"/>
              <a:cs typeface="Segoe UI Light" panose="020B0502040204020203" pitchFamily="34" charset="0"/>
            </a:rPr>
            <a:t>), your school can likely use Part 1. If this number is enough to make a viable team, your school likely cannot use this option to show its athletic program provides equal opportunity based on sex.</a:t>
          </a:r>
        </a:p>
        <a:p>
          <a:endParaRPr lang="en-US" sz="1100">
            <a:effectLst/>
            <a:latin typeface="Segoe UI Light" panose="020B0502040204020203" pitchFamily="34" charset="0"/>
            <a:cs typeface="Segoe UI Light" panose="020B0502040204020203" pitchFamily="34" charset="0"/>
          </a:endParaRPr>
        </a:p>
        <a:p>
          <a:r>
            <a:rPr lang="en-US" sz="1100" b="1" u="sng">
              <a:solidFill>
                <a:schemeClr val="dk1"/>
              </a:solidFill>
              <a:effectLst/>
              <a:latin typeface="Segoe UI Light" panose="020B0502040204020203" pitchFamily="34" charset="0"/>
              <a:ea typeface="+mn-ea"/>
              <a:cs typeface="Segoe UI Light" panose="020B0502040204020203" pitchFamily="34" charset="0"/>
            </a:rPr>
            <a:t>Additional Resources:</a:t>
          </a:r>
          <a:endParaRPr lang="en-US" u="sng">
            <a:effectLst/>
            <a:latin typeface="Segoe UI Light" panose="020B0502040204020203" pitchFamily="34" charset="0"/>
            <a:cs typeface="Segoe UI Light" panose="020B0502040204020203" pitchFamily="34" charset="0"/>
          </a:endParaRPr>
        </a:p>
        <a:p>
          <a:endParaRPr lang="en-US" sz="1100">
            <a:effectLst/>
            <a:latin typeface="Segoe UI Light" panose="020B0502040204020203" pitchFamily="34" charset="0"/>
            <a:cs typeface="Segoe UI Light" panose="020B0502040204020203" pitchFamily="34" charset="0"/>
          </a:endParaRPr>
        </a:p>
      </xdr:txBody>
    </xdr:sp>
    <xdr:clientData/>
  </xdr:twoCellAnchor>
  <xdr:twoCellAnchor>
    <xdr:from>
      <xdr:col>22</xdr:col>
      <xdr:colOff>8618</xdr:colOff>
      <xdr:row>56</xdr:row>
      <xdr:rowOff>90712</xdr:rowOff>
    </xdr:from>
    <xdr:to>
      <xdr:col>34</xdr:col>
      <xdr:colOff>609599</xdr:colOff>
      <xdr:row>59</xdr:row>
      <xdr:rowOff>180976</xdr:rowOff>
    </xdr:to>
    <xdr:sp macro="" textlink="">
      <xdr:nvSpPr>
        <xdr:cNvPr id="5" name="TextBox 4">
          <a:hlinkClick xmlns:r="http://schemas.openxmlformats.org/officeDocument/2006/relationships" r:id="rId2"/>
          <a:extLst>
            <a:ext uri="{FF2B5EF4-FFF2-40B4-BE49-F238E27FC236}">
              <a16:creationId xmlns:a16="http://schemas.microsoft.com/office/drawing/2014/main" id="{A524DCE4-DFB3-4B0E-8A31-D7E1DFD733BD}"/>
            </a:ext>
          </a:extLst>
        </xdr:cNvPr>
        <xdr:cNvSpPr txBox="1"/>
      </xdr:nvSpPr>
      <xdr:spPr>
        <a:xfrm>
          <a:off x="9181193" y="9539512"/>
          <a:ext cx="8030481" cy="566514"/>
        </a:xfrm>
        <a:prstGeom prst="rect">
          <a:avLst/>
        </a:prstGeom>
        <a:ln>
          <a:no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Segoe UI Light" panose="020B0502040204020203" pitchFamily="34" charset="0"/>
              <a:ea typeface="+mn-ea"/>
              <a:cs typeface="Segoe UI Light" panose="020B0502040204020203" pitchFamily="34" charset="0"/>
            </a:rPr>
            <a:t>• U.S. Department of Education Office for Civil Rights (OCR), Dear Colleague Letter: Activities Counted for Title IX Compliance (Sept. 2008), available at: </a:t>
          </a:r>
          <a:r>
            <a:rPr lang="en-US" sz="1100" u="sng">
              <a:solidFill>
                <a:schemeClr val="accent1">
                  <a:lumMod val="75000"/>
                </a:schemeClr>
              </a:solidFill>
              <a:effectLst/>
              <a:latin typeface="Segoe UI Light" panose="020B0502040204020203" pitchFamily="34" charset="0"/>
              <a:ea typeface="+mn-ea"/>
              <a:cs typeface="Segoe UI Light" panose="020B0502040204020203" pitchFamily="34" charset="0"/>
            </a:rPr>
            <a:t>http://www2.ed.gov/about/offices/list/ocr/letters/colleague-20080917.pdf.</a:t>
          </a:r>
          <a:endParaRPr lang="en-US" u="sng">
            <a:solidFill>
              <a:schemeClr val="accent1">
                <a:lumMod val="75000"/>
              </a:schemeClr>
            </a:solidFill>
            <a:effectLst/>
            <a:latin typeface="Segoe UI Light" panose="020B0502040204020203" pitchFamily="34" charset="0"/>
            <a:cs typeface="Segoe UI Light" panose="020B0502040204020203" pitchFamily="34" charset="0"/>
          </a:endParaRPr>
        </a:p>
        <a:p>
          <a:endParaRPr lang="en-US" sz="1100"/>
        </a:p>
      </xdr:txBody>
    </xdr:sp>
    <xdr:clientData/>
  </xdr:twoCellAnchor>
  <xdr:twoCellAnchor>
    <xdr:from>
      <xdr:col>22</xdr:col>
      <xdr:colOff>39311</xdr:colOff>
      <xdr:row>59</xdr:row>
      <xdr:rowOff>131083</xdr:rowOff>
    </xdr:from>
    <xdr:to>
      <xdr:col>32</xdr:col>
      <xdr:colOff>7557</xdr:colOff>
      <xdr:row>62</xdr:row>
      <xdr:rowOff>95250</xdr:rowOff>
    </xdr:to>
    <xdr:sp macro="" textlink="">
      <xdr:nvSpPr>
        <xdr:cNvPr id="6" name="TextBox 5">
          <a:hlinkClick xmlns:r="http://schemas.openxmlformats.org/officeDocument/2006/relationships" r:id="rId3"/>
          <a:extLst>
            <a:ext uri="{FF2B5EF4-FFF2-40B4-BE49-F238E27FC236}">
              <a16:creationId xmlns:a16="http://schemas.microsoft.com/office/drawing/2014/main" id="{E29BF4C5-9458-48F0-B364-44E53AA1F51E}"/>
            </a:ext>
          </a:extLst>
        </xdr:cNvPr>
        <xdr:cNvSpPr txBox="1"/>
      </xdr:nvSpPr>
      <xdr:spPr>
        <a:xfrm>
          <a:off x="9211886" y="10056133"/>
          <a:ext cx="6159496" cy="421367"/>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Segoe UI Light" panose="020B0502040204020203" pitchFamily="34" charset="0"/>
              <a:ea typeface="+mn-ea"/>
              <a:cs typeface="Segoe UI Light" panose="020B0502040204020203" pitchFamily="34" charset="0"/>
            </a:rPr>
            <a:t>• OSPI, Sex</a:t>
          </a:r>
          <a:r>
            <a:rPr lang="en-US" sz="1100" baseline="0">
              <a:solidFill>
                <a:schemeClr val="dk1"/>
              </a:solidFill>
              <a:effectLst/>
              <a:latin typeface="Segoe UI Light" panose="020B0502040204020203" pitchFamily="34" charset="0"/>
              <a:ea typeface="+mn-ea"/>
              <a:cs typeface="Segoe UI Light" panose="020B0502040204020203" pitchFamily="34" charset="0"/>
            </a:rPr>
            <a:t> Equity in Athletics </a:t>
          </a:r>
          <a:r>
            <a:rPr lang="en-US" sz="1100">
              <a:solidFill>
                <a:schemeClr val="dk1"/>
              </a:solidFill>
              <a:effectLst/>
              <a:latin typeface="Segoe UI Light" panose="020B0502040204020203" pitchFamily="34" charset="0"/>
              <a:ea typeface="+mn-ea"/>
              <a:cs typeface="Segoe UI Light" panose="020B0502040204020203" pitchFamily="34" charset="0"/>
            </a:rPr>
            <a:t>(Sept. 2022), available online at: </a:t>
          </a:r>
          <a:r>
            <a:rPr lang="en-US" sz="1100" u="sng">
              <a:solidFill>
                <a:schemeClr val="accent1">
                  <a:lumMod val="75000"/>
                </a:schemeClr>
              </a:solidFill>
              <a:effectLst/>
              <a:latin typeface="Segoe UI Light" panose="020B0502040204020203" pitchFamily="34" charset="0"/>
              <a:ea typeface="+mn-ea"/>
              <a:cs typeface="Segoe UI Light" panose="020B0502040204020203" pitchFamily="34" charset="0"/>
            </a:rPr>
            <a:t>Sex Equity in Athletics (ospi.k12.wa.us).</a:t>
          </a:r>
          <a:endParaRPr lang="en-US" u="sng">
            <a:solidFill>
              <a:schemeClr val="accent1">
                <a:lumMod val="75000"/>
              </a:schemeClr>
            </a:solidFill>
            <a:effectLst/>
            <a:latin typeface="Segoe UI Light" panose="020B0502040204020203" pitchFamily="34" charset="0"/>
            <a:cs typeface="Segoe UI Light" panose="020B0502040204020203" pitchFamily="34" charset="0"/>
          </a:endParaRPr>
        </a:p>
        <a:p>
          <a:endParaRPr lang="en-US" sz="1100"/>
        </a:p>
      </xdr:txBody>
    </xdr:sp>
    <xdr:clientData/>
  </xdr:twoCellAnchor>
  <xdr:twoCellAnchor>
    <xdr:from>
      <xdr:col>22</xdr:col>
      <xdr:colOff>39160</xdr:colOff>
      <xdr:row>78</xdr:row>
      <xdr:rowOff>23284</xdr:rowOff>
    </xdr:from>
    <xdr:to>
      <xdr:col>35</xdr:col>
      <xdr:colOff>9525</xdr:colOff>
      <xdr:row>100</xdr:row>
      <xdr:rowOff>65314</xdr:rowOff>
    </xdr:to>
    <xdr:sp macro="" textlink="">
      <xdr:nvSpPr>
        <xdr:cNvPr id="7" name="TextBox 6">
          <a:extLst>
            <a:ext uri="{FF2B5EF4-FFF2-40B4-BE49-F238E27FC236}">
              <a16:creationId xmlns:a16="http://schemas.microsoft.com/office/drawing/2014/main" id="{153C9DBC-AE5D-4129-95AD-A5CA3B347C4B}"/>
            </a:ext>
          </a:extLst>
        </xdr:cNvPr>
        <xdr:cNvSpPr txBox="1"/>
      </xdr:nvSpPr>
      <xdr:spPr>
        <a:xfrm>
          <a:off x="9211735" y="13853584"/>
          <a:ext cx="8018990" cy="36234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a:lnSpc>
              <a:spcPct val="107000"/>
            </a:lnSpc>
            <a:spcBef>
              <a:spcPts val="0"/>
            </a:spcBef>
            <a:spcAft>
              <a:spcPts val="0"/>
            </a:spcAft>
            <a:tabLst>
              <a:tab pos="2457450" algn="l"/>
            </a:tabLst>
          </a:pPr>
          <a:r>
            <a:rPr lang="en-US" sz="1100" b="1" u="sng" kern="100">
              <a:effectLst/>
              <a:latin typeface="Segoe UI Light" panose="020B0502040204020203" pitchFamily="34" charset="0"/>
              <a:ea typeface="Calibri" panose="020F0502020204030204" pitchFamily="34" charset="0"/>
              <a:cs typeface="Segoe UI Light" panose="020B0502040204020203" pitchFamily="34" charset="0"/>
            </a:rPr>
            <a:t>Part 2: History and Continuing Practice</a:t>
          </a:r>
        </a:p>
        <a:p>
          <a:pPr marL="0" marR="0">
            <a:lnSpc>
              <a:spcPct val="107000"/>
            </a:lnSpc>
            <a:spcBef>
              <a:spcPts val="0"/>
            </a:spcBef>
            <a:spcAft>
              <a:spcPts val="0"/>
            </a:spcAft>
            <a:tabLst>
              <a:tab pos="2457450" algn="l"/>
            </a:tabLst>
          </a:pPr>
          <a:endParaRPr lang="en-US" sz="1100" kern="100">
            <a:effectLst/>
            <a:latin typeface="Segoe UI Light" panose="020B0502040204020203" pitchFamily="34" charset="0"/>
            <a:ea typeface="Calibri" panose="020F0502020204030204" pitchFamily="34" charset="0"/>
            <a:cs typeface="Segoe UI Light" panose="020B0502040204020203" pitchFamily="34" charset="0"/>
          </a:endParaRPr>
        </a:p>
        <a:p>
          <a:pPr marL="0" marR="0">
            <a:lnSpc>
              <a:spcPct val="107000"/>
            </a:lnSpc>
            <a:spcBef>
              <a:spcPts val="0"/>
            </a:spcBef>
            <a:spcAft>
              <a:spcPts val="0"/>
            </a:spcAft>
            <a:tabLst>
              <a:tab pos="2457450" algn="l"/>
            </a:tabLst>
          </a:pPr>
          <a:r>
            <a:rPr lang="en-US" sz="1100" kern="100">
              <a:effectLst/>
              <a:latin typeface="Segoe UI Light" panose="020B0502040204020203" pitchFamily="34" charset="0"/>
              <a:ea typeface="Calibri" panose="020F0502020204030204" pitchFamily="34" charset="0"/>
              <a:cs typeface="Segoe UI Light" panose="020B0502040204020203" pitchFamily="34" charset="0"/>
            </a:rPr>
            <a:t>Part 2 looks to whether your school can show it has a history and continuing (i.e., present) practice of expanding its athletic program to respond to the interests and abilities of girls, if girls have been underrepresented, or boys, if boys have been underrepresented. Historically, girls were underrepresented in schools’ athletic programs, and schools used this option as they expanded their girls programs. </a:t>
          </a:r>
        </a:p>
        <a:p>
          <a:pPr marL="0" marR="0">
            <a:lnSpc>
              <a:spcPct val="107000"/>
            </a:lnSpc>
            <a:spcBef>
              <a:spcPts val="0"/>
            </a:spcBef>
            <a:spcAft>
              <a:spcPts val="0"/>
            </a:spcAft>
            <a:tabLst>
              <a:tab pos="2457450" algn="l"/>
            </a:tabLst>
          </a:pPr>
          <a:r>
            <a:rPr lang="en-US" sz="1100" kern="100">
              <a:effectLst/>
              <a:latin typeface="Segoe UI Light" panose="020B0502040204020203" pitchFamily="34" charset="0"/>
              <a:ea typeface="Calibri" panose="020F0502020204030204" pitchFamily="34" charset="0"/>
              <a:cs typeface="Segoe UI Light" panose="020B0502040204020203" pitchFamily="34" charset="0"/>
            </a:rPr>
            <a:t> </a:t>
          </a:r>
        </a:p>
        <a:p>
          <a:pPr marL="0" marR="0">
            <a:lnSpc>
              <a:spcPct val="107000"/>
            </a:lnSpc>
            <a:spcBef>
              <a:spcPts val="0"/>
            </a:spcBef>
            <a:spcAft>
              <a:spcPts val="800"/>
            </a:spcAft>
            <a:tabLst>
              <a:tab pos="2457450" algn="l"/>
            </a:tabLst>
          </a:pPr>
          <a:r>
            <a:rPr lang="en-US" sz="1100" b="1" i="1" kern="100">
              <a:effectLst/>
              <a:latin typeface="Segoe UI Light" panose="020B0502040204020203" pitchFamily="34" charset="0"/>
              <a:ea typeface="Calibri" panose="020F0502020204030204" pitchFamily="34" charset="0"/>
              <a:cs typeface="Segoe UI Light" panose="020B0502040204020203" pitchFamily="34" charset="0"/>
            </a:rPr>
            <a:t>Can your school use Part 2 to show equal opportunity?</a:t>
          </a:r>
          <a:endParaRPr lang="en-US" sz="1100" kern="100">
            <a:effectLst/>
            <a:latin typeface="Segoe UI Light" panose="020B0502040204020203" pitchFamily="34" charset="0"/>
            <a:ea typeface="Calibri" panose="020F0502020204030204" pitchFamily="34" charset="0"/>
            <a:cs typeface="Segoe UI Light" panose="020B0502040204020203" pitchFamily="34" charset="0"/>
          </a:endParaRPr>
        </a:p>
        <a:p>
          <a:pPr marL="0" marR="0">
            <a:lnSpc>
              <a:spcPct val="107000"/>
            </a:lnSpc>
            <a:spcBef>
              <a:spcPts val="0"/>
            </a:spcBef>
            <a:spcAft>
              <a:spcPts val="0"/>
            </a:spcAft>
            <a:tabLst>
              <a:tab pos="2457450" algn="l"/>
            </a:tabLst>
          </a:pPr>
          <a:r>
            <a:rPr lang="en-US" sz="1100" kern="100">
              <a:effectLst/>
              <a:latin typeface="Segoe UI Light" panose="020B0502040204020203" pitchFamily="34" charset="0"/>
              <a:ea typeface="Calibri" panose="020F0502020204030204" pitchFamily="34" charset="0"/>
              <a:cs typeface="Segoe UI Light" panose="020B0502040204020203" pitchFamily="34" charset="0"/>
            </a:rPr>
            <a:t>Does your school have a history and continuing practice of adding or expanding teams for the underrepresented sex to accommodate expressed interest? </a:t>
          </a:r>
        </a:p>
        <a:p>
          <a:pPr marL="0" marR="0">
            <a:lnSpc>
              <a:spcPct val="107000"/>
            </a:lnSpc>
            <a:spcBef>
              <a:spcPts val="0"/>
            </a:spcBef>
            <a:spcAft>
              <a:spcPts val="0"/>
            </a:spcAft>
            <a:tabLst>
              <a:tab pos="2457450" algn="l"/>
            </a:tabLst>
          </a:pPr>
          <a:r>
            <a:rPr lang="en-US" sz="1100" kern="100">
              <a:effectLst/>
              <a:latin typeface="Segoe UI Light" panose="020B0502040204020203" pitchFamily="34" charset="0"/>
              <a:ea typeface="Calibri" panose="020F0502020204030204" pitchFamily="34" charset="0"/>
              <a:cs typeface="Segoe UI Light" panose="020B0502040204020203" pitchFamily="34" charset="0"/>
            </a:rPr>
            <a:t> </a:t>
          </a:r>
        </a:p>
        <a:p>
          <a:r>
            <a:rPr lang="en-US" sz="1100">
              <a:effectLst/>
              <a:latin typeface="Segoe UI Light" panose="020B0502040204020203" pitchFamily="34" charset="0"/>
              <a:ea typeface="Calibri" panose="020F0502020204030204" pitchFamily="34" charset="0"/>
              <a:cs typeface="Segoe UI Light" panose="020B0502040204020203" pitchFamily="34" charset="0"/>
            </a:rPr>
            <a:t>If the answer is “yes,” your school can likely use Part 2 to show its athletic program provides equal opportunity to participate based on sex under the Title IX regulations. If the answer is “no,” your school likely cannot use this option should move on to the analysis for Part 3.</a:t>
          </a:r>
        </a:p>
        <a:p>
          <a:endParaRPr lang="en-US" sz="1100">
            <a:effectLst/>
            <a:latin typeface="Segoe UI Light" panose="020B0502040204020203" pitchFamily="34" charset="0"/>
            <a:cs typeface="Segoe UI Light" panose="020B0502040204020203" pitchFamily="34" charset="0"/>
          </a:endParaRPr>
        </a:p>
        <a:p>
          <a:r>
            <a:rPr lang="en-US" sz="1100" b="1" u="sng">
              <a:latin typeface="Segoe UI Light" panose="020B0502040204020203" pitchFamily="34" charset="0"/>
              <a:cs typeface="Segoe UI Light" panose="020B0502040204020203" pitchFamily="34" charset="0"/>
            </a:rPr>
            <a:t>Additional Resources:</a:t>
          </a:r>
        </a:p>
      </xdr:txBody>
    </xdr:sp>
    <xdr:clientData/>
  </xdr:twoCellAnchor>
  <xdr:twoCellAnchor>
    <xdr:from>
      <xdr:col>22</xdr:col>
      <xdr:colOff>12247</xdr:colOff>
      <xdr:row>98</xdr:row>
      <xdr:rowOff>135920</xdr:rowOff>
    </xdr:from>
    <xdr:to>
      <xdr:col>34</xdr:col>
      <xdr:colOff>600075</xdr:colOff>
      <xdr:row>103</xdr:row>
      <xdr:rowOff>1057</xdr:rowOff>
    </xdr:to>
    <xdr:sp macro="" textlink="">
      <xdr:nvSpPr>
        <xdr:cNvPr id="8" name="TextBox 7">
          <a:hlinkClick xmlns:r="http://schemas.openxmlformats.org/officeDocument/2006/relationships" r:id="rId4"/>
          <a:extLst>
            <a:ext uri="{FF2B5EF4-FFF2-40B4-BE49-F238E27FC236}">
              <a16:creationId xmlns:a16="http://schemas.microsoft.com/office/drawing/2014/main" id="{372AFDAF-356F-4686-B794-ABBAE29F61A3}"/>
            </a:ext>
          </a:extLst>
        </xdr:cNvPr>
        <xdr:cNvSpPr txBox="1"/>
      </xdr:nvSpPr>
      <xdr:spPr>
        <a:xfrm>
          <a:off x="9184822" y="17252345"/>
          <a:ext cx="8017328" cy="67476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latin typeface="Segoe UI Light" panose="020B0502040204020203" pitchFamily="34" charset="0"/>
              <a:cs typeface="Segoe UI Light" panose="020B0502040204020203" pitchFamily="34" charset="0"/>
            </a:rPr>
            <a:t>• U.S. Department of Education Office for Civil Rights (OCR), Clarification of Intercollegiate Athletics Policy Guidance: The Three-Part Test (Jan. 1996), available online at: </a:t>
          </a:r>
          <a:r>
            <a:rPr lang="en-US" sz="1100" u="sng">
              <a:solidFill>
                <a:srgbClr val="0070C0"/>
              </a:solidFill>
              <a:latin typeface="Segoe UI Light" panose="020B0502040204020203" pitchFamily="34" charset="0"/>
              <a:cs typeface="Segoe UI Light" panose="020B0502040204020203" pitchFamily="34" charset="0"/>
            </a:rPr>
            <a:t>http://www2.ed.gov/about/offices/list/ocr/docs/clarific.html. </a:t>
          </a:r>
        </a:p>
      </xdr:txBody>
    </xdr:sp>
    <xdr:clientData/>
  </xdr:twoCellAnchor>
  <xdr:twoCellAnchor>
    <xdr:from>
      <xdr:col>21</xdr:col>
      <xdr:colOff>619124</xdr:colOff>
      <xdr:row>108</xdr:row>
      <xdr:rowOff>137584</xdr:rowOff>
    </xdr:from>
    <xdr:to>
      <xdr:col>35</xdr:col>
      <xdr:colOff>19049</xdr:colOff>
      <xdr:row>141</xdr:row>
      <xdr:rowOff>57150</xdr:rowOff>
    </xdr:to>
    <xdr:sp macro="" textlink="">
      <xdr:nvSpPr>
        <xdr:cNvPr id="9" name="TextBox 8">
          <a:extLst>
            <a:ext uri="{FF2B5EF4-FFF2-40B4-BE49-F238E27FC236}">
              <a16:creationId xmlns:a16="http://schemas.microsoft.com/office/drawing/2014/main" id="{94F31BDC-F565-4971-913F-A95B484DCD67}"/>
            </a:ext>
          </a:extLst>
        </xdr:cNvPr>
        <xdr:cNvSpPr txBox="1"/>
      </xdr:nvSpPr>
      <xdr:spPr>
        <a:xfrm>
          <a:off x="9172574" y="18863734"/>
          <a:ext cx="8067675" cy="719666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a:lnSpc>
              <a:spcPct val="107000"/>
            </a:lnSpc>
            <a:spcBef>
              <a:spcPts val="0"/>
            </a:spcBef>
            <a:spcAft>
              <a:spcPts val="0"/>
            </a:spcAft>
            <a:tabLst>
              <a:tab pos="2457450" algn="l"/>
            </a:tabLst>
          </a:pPr>
          <a:r>
            <a:rPr lang="en-US" sz="1100" b="1" u="sng" kern="100">
              <a:effectLst/>
              <a:latin typeface="Segoe UI Light" panose="020B0502040204020203" pitchFamily="34" charset="0"/>
              <a:ea typeface="Calibri" panose="020F0502020204030204" pitchFamily="34" charset="0"/>
              <a:cs typeface="Segoe UI Light" panose="020B0502040204020203" pitchFamily="34" charset="0"/>
            </a:rPr>
            <a:t>Part 3: Interests and Abilities of Students </a:t>
          </a:r>
        </a:p>
        <a:p>
          <a:pPr marL="0" marR="0">
            <a:lnSpc>
              <a:spcPct val="107000"/>
            </a:lnSpc>
            <a:spcBef>
              <a:spcPts val="0"/>
            </a:spcBef>
            <a:spcAft>
              <a:spcPts val="0"/>
            </a:spcAft>
            <a:tabLst>
              <a:tab pos="2457450" algn="l"/>
            </a:tabLst>
          </a:pPr>
          <a:endParaRPr lang="en-US" sz="1100" kern="100">
            <a:effectLst/>
            <a:latin typeface="Segoe UI Light" panose="020B0502040204020203" pitchFamily="34" charset="0"/>
            <a:ea typeface="Calibri" panose="020F0502020204030204" pitchFamily="34" charset="0"/>
            <a:cs typeface="Segoe UI Light" panose="020B0502040204020203" pitchFamily="34" charset="0"/>
          </a:endParaRPr>
        </a:p>
        <a:p>
          <a:pPr marL="0" marR="0">
            <a:lnSpc>
              <a:spcPct val="107000"/>
            </a:lnSpc>
            <a:spcBef>
              <a:spcPts val="0"/>
            </a:spcBef>
            <a:spcAft>
              <a:spcPts val="0"/>
            </a:spcAft>
            <a:tabLst>
              <a:tab pos="2457450" algn="l"/>
            </a:tabLst>
          </a:pPr>
          <a:r>
            <a:rPr lang="en-US" sz="1100" kern="100">
              <a:effectLst/>
              <a:latin typeface="Segoe UI Light" panose="020B0502040204020203" pitchFamily="34" charset="0"/>
              <a:ea typeface="Calibri" panose="020F0502020204030204" pitchFamily="34" charset="0"/>
              <a:cs typeface="Segoe UI Light" panose="020B0502040204020203" pitchFamily="34" charset="0"/>
            </a:rPr>
            <a:t>Part 3 asks whether your school can show that, despite the disproportionality, it is otherwise meeting the interests and abilities of the underrepresented sex. For example, if girls are underrepresented in the athletic program, this option asks if there is enough demand, skill, and talent at your school among girls to sustain a viable team or sport, and likewise for boys if boys are underrepresented in the athletic program.</a:t>
          </a:r>
        </a:p>
        <a:p>
          <a:pPr marL="0" marR="0">
            <a:lnSpc>
              <a:spcPct val="107000"/>
            </a:lnSpc>
            <a:spcBef>
              <a:spcPts val="0"/>
            </a:spcBef>
            <a:spcAft>
              <a:spcPts val="0"/>
            </a:spcAft>
            <a:tabLst>
              <a:tab pos="2457450" algn="l"/>
            </a:tabLst>
          </a:pPr>
          <a:r>
            <a:rPr lang="en-US" sz="1100" kern="100">
              <a:effectLst/>
              <a:latin typeface="Segoe UI Light" panose="020B0502040204020203" pitchFamily="34" charset="0"/>
              <a:ea typeface="Calibri" panose="020F0502020204030204" pitchFamily="34" charset="0"/>
              <a:cs typeface="Segoe UI Light" panose="020B0502040204020203" pitchFamily="34" charset="0"/>
            </a:rPr>
            <a:t> </a:t>
          </a:r>
        </a:p>
        <a:p>
          <a:pPr marL="0" marR="0">
            <a:lnSpc>
              <a:spcPct val="107000"/>
            </a:lnSpc>
            <a:spcBef>
              <a:spcPts val="0"/>
            </a:spcBef>
            <a:spcAft>
              <a:spcPts val="0"/>
            </a:spcAft>
            <a:tabLst>
              <a:tab pos="2457450" algn="l"/>
            </a:tabLst>
          </a:pPr>
          <a:r>
            <a:rPr lang="en-US" sz="1100" kern="100">
              <a:effectLst/>
              <a:latin typeface="Segoe UI Light" panose="020B0502040204020203" pitchFamily="34" charset="0"/>
              <a:ea typeface="Calibri" panose="020F0502020204030204" pitchFamily="34" charset="0"/>
              <a:cs typeface="Segoe UI Light" panose="020B0502040204020203" pitchFamily="34" charset="0"/>
            </a:rPr>
            <a:t>To determine whether your school’s current program is meeting the interests and abilities of the underrepresented sex, use the tool to answer the following questions for each of the top</a:t>
          </a:r>
          <a:r>
            <a:rPr lang="en-US" sz="1100" kern="100" baseline="0">
              <a:effectLst/>
              <a:latin typeface="Segoe UI Light" panose="020B0502040204020203" pitchFamily="34" charset="0"/>
              <a:ea typeface="Calibri" panose="020F0502020204030204" pitchFamily="34" charset="0"/>
              <a:cs typeface="Segoe UI Light" panose="020B0502040204020203" pitchFamily="34" charset="0"/>
            </a:rPr>
            <a:t> 5 sports</a:t>
          </a:r>
          <a:r>
            <a:rPr lang="en-US" sz="1100" kern="100">
              <a:effectLst/>
              <a:latin typeface="Segoe UI Light" panose="020B0502040204020203" pitchFamily="34" charset="0"/>
              <a:ea typeface="Calibri" panose="020F0502020204030204" pitchFamily="34" charset="0"/>
              <a:cs typeface="Segoe UI Light" panose="020B0502040204020203" pitchFamily="34" charset="0"/>
            </a:rPr>
            <a:t>:</a:t>
          </a:r>
        </a:p>
        <a:p>
          <a:pPr marL="0" marR="0">
            <a:lnSpc>
              <a:spcPct val="107000"/>
            </a:lnSpc>
            <a:spcBef>
              <a:spcPts val="0"/>
            </a:spcBef>
            <a:spcAft>
              <a:spcPts val="0"/>
            </a:spcAft>
            <a:tabLst>
              <a:tab pos="2457450" algn="l"/>
            </a:tabLst>
          </a:pPr>
          <a:r>
            <a:rPr lang="en-US" sz="1100" kern="100">
              <a:effectLst/>
              <a:latin typeface="Segoe UI Light" panose="020B0502040204020203" pitchFamily="34" charset="0"/>
              <a:ea typeface="Calibri" panose="020F0502020204030204" pitchFamily="34" charset="0"/>
              <a:cs typeface="Segoe UI Light" panose="020B0502040204020203" pitchFamily="34" charset="0"/>
            </a:rPr>
            <a:t> </a:t>
          </a:r>
        </a:p>
        <a:p>
          <a:pPr marL="0" marR="0">
            <a:lnSpc>
              <a:spcPct val="107000"/>
            </a:lnSpc>
            <a:spcBef>
              <a:spcPts val="0"/>
            </a:spcBef>
            <a:spcAft>
              <a:spcPts val="0"/>
            </a:spcAft>
            <a:tabLst>
              <a:tab pos="2457450" algn="l"/>
            </a:tabLst>
          </a:pPr>
          <a:r>
            <a:rPr lang="en-US" sz="1100" b="1" kern="100">
              <a:effectLst/>
              <a:latin typeface="Segoe UI Light" panose="020B0502040204020203" pitchFamily="34" charset="0"/>
              <a:ea typeface="Calibri" panose="020F0502020204030204" pitchFamily="34" charset="0"/>
              <a:cs typeface="Segoe UI Light" panose="020B0502040204020203" pitchFamily="34" charset="0"/>
            </a:rPr>
            <a:t>1. Is there unmet interest in a particular sport that is not offered at your school? </a:t>
          </a:r>
          <a:r>
            <a:rPr lang="en-US" sz="1100" i="1" kern="100">
              <a:effectLst/>
              <a:latin typeface="Segoe UI Light" panose="020B0502040204020203" pitchFamily="34" charset="0"/>
              <a:ea typeface="Calibri" panose="020F0502020204030204" pitchFamily="34" charset="0"/>
              <a:cs typeface="Segoe UI Light" panose="020B0502040204020203" pitchFamily="34" charset="0"/>
            </a:rPr>
            <a:t>(For example, have students/parents asked to elevate an existing club sport or add a team or sport to the school’s interscholastic girls sports offerings? Have there been surveys that showed enough interest from girls in a particular sport that is not offered? Do students take part in that sport in feeder schools,11 athletic associations, or community sports leagues? Do girls participate in particular club or intramural sports?) </a:t>
          </a:r>
        </a:p>
        <a:p>
          <a:pPr marL="0" marR="0">
            <a:lnSpc>
              <a:spcPct val="107000"/>
            </a:lnSpc>
            <a:spcBef>
              <a:spcPts val="0"/>
            </a:spcBef>
            <a:spcAft>
              <a:spcPts val="0"/>
            </a:spcAft>
            <a:tabLst>
              <a:tab pos="2457450" algn="l"/>
            </a:tabLst>
          </a:pPr>
          <a:endParaRPr lang="en-US" sz="1100" kern="100">
            <a:effectLst/>
            <a:latin typeface="Segoe UI Light" panose="020B0502040204020203" pitchFamily="34" charset="0"/>
            <a:ea typeface="Calibri" panose="020F0502020204030204" pitchFamily="34" charset="0"/>
            <a:cs typeface="Segoe UI Light" panose="020B0502040204020203" pitchFamily="34" charset="0"/>
          </a:endParaRPr>
        </a:p>
        <a:p>
          <a:pPr marL="0" marR="0">
            <a:lnSpc>
              <a:spcPct val="107000"/>
            </a:lnSpc>
            <a:spcBef>
              <a:spcPts val="0"/>
            </a:spcBef>
            <a:spcAft>
              <a:spcPts val="0"/>
            </a:spcAft>
            <a:tabLst>
              <a:tab pos="2457450" algn="l"/>
            </a:tabLst>
          </a:pPr>
          <a:r>
            <a:rPr lang="en-US" sz="1100" b="1" kern="100">
              <a:effectLst/>
              <a:latin typeface="Segoe UI Light" panose="020B0502040204020203" pitchFamily="34" charset="0"/>
              <a:ea typeface="Calibri" panose="020F0502020204030204" pitchFamily="34" charset="0"/>
              <a:cs typeface="Segoe UI Light" panose="020B0502040204020203" pitchFamily="34" charset="0"/>
            </a:rPr>
            <a:t>2. Is there enough talent and skill among the girls in the student body to sustain a team in the sport? </a:t>
          </a:r>
          <a:r>
            <a:rPr lang="en-US" sz="1100" i="1" kern="100">
              <a:effectLst/>
              <a:latin typeface="Segoe UI Light" panose="020B0502040204020203" pitchFamily="34" charset="0"/>
              <a:ea typeface="Calibri" panose="020F0502020204030204" pitchFamily="34" charset="0"/>
              <a:cs typeface="Segoe UI Light" panose="020B0502040204020203" pitchFamily="34" charset="0"/>
            </a:rPr>
            <a:t>(For example, do interested/admitted students have experience or accomplishments playing that sport? Do coaches, administrators, or athletes think there’s enough talent to support a team? Is there high participation in other sports that require similar skills?)</a:t>
          </a:r>
        </a:p>
        <a:p>
          <a:pPr marL="0" marR="0">
            <a:lnSpc>
              <a:spcPct val="107000"/>
            </a:lnSpc>
            <a:spcBef>
              <a:spcPts val="0"/>
            </a:spcBef>
            <a:spcAft>
              <a:spcPts val="0"/>
            </a:spcAft>
            <a:tabLst>
              <a:tab pos="2457450" algn="l"/>
            </a:tabLst>
          </a:pPr>
          <a:r>
            <a:rPr lang="en-US" sz="1100" kern="100">
              <a:effectLst/>
              <a:latin typeface="Segoe UI Light" panose="020B0502040204020203" pitchFamily="34" charset="0"/>
              <a:ea typeface="Calibri" panose="020F0502020204030204" pitchFamily="34" charset="0"/>
              <a:cs typeface="Segoe UI Light" panose="020B0502040204020203" pitchFamily="34" charset="0"/>
            </a:rPr>
            <a:t> </a:t>
          </a:r>
        </a:p>
        <a:p>
          <a:pPr marL="0" marR="0">
            <a:lnSpc>
              <a:spcPct val="107000"/>
            </a:lnSpc>
            <a:spcBef>
              <a:spcPts val="0"/>
            </a:spcBef>
            <a:spcAft>
              <a:spcPts val="0"/>
            </a:spcAft>
            <a:tabLst>
              <a:tab pos="2457450" algn="l"/>
            </a:tabLst>
          </a:pPr>
          <a:r>
            <a:rPr lang="en-US" sz="1100" b="1" kern="100">
              <a:effectLst/>
              <a:latin typeface="Segoe UI Light" panose="020B0502040204020203" pitchFamily="34" charset="0"/>
              <a:ea typeface="Calibri" panose="020F0502020204030204" pitchFamily="34" charset="0"/>
              <a:cs typeface="Segoe UI Light" panose="020B0502040204020203" pitchFamily="34" charset="0"/>
            </a:rPr>
            <a:t>3.</a:t>
          </a:r>
          <a:r>
            <a:rPr lang="en-US" sz="1100" kern="100">
              <a:effectLst/>
              <a:latin typeface="Segoe UI Light" panose="020B0502040204020203" pitchFamily="34" charset="0"/>
              <a:ea typeface="Calibri" panose="020F0502020204030204" pitchFamily="34" charset="0"/>
              <a:cs typeface="Segoe UI Light" panose="020B0502040204020203" pitchFamily="34" charset="0"/>
            </a:rPr>
            <a:t> </a:t>
          </a:r>
          <a:r>
            <a:rPr lang="en-US" sz="1100" b="1" kern="100">
              <a:effectLst/>
              <a:latin typeface="Segoe UI Light" panose="020B0502040204020203" pitchFamily="34" charset="0"/>
              <a:ea typeface="Calibri" panose="020F0502020204030204" pitchFamily="34" charset="0"/>
              <a:cs typeface="Segoe UI Light" panose="020B0502040204020203" pitchFamily="34" charset="0"/>
            </a:rPr>
            <a:t>Are there other schools in your area or region currently competing in the sport? </a:t>
          </a:r>
          <a:r>
            <a:rPr lang="en-US" sz="1100" i="1" kern="100">
              <a:effectLst/>
              <a:latin typeface="Segoe UI Light" panose="020B0502040204020203" pitchFamily="34" charset="0"/>
              <a:ea typeface="Calibri" panose="020F0502020204030204" pitchFamily="34" charset="0"/>
              <a:cs typeface="Segoe UI Light" panose="020B0502040204020203" pitchFamily="34" charset="0"/>
            </a:rPr>
            <a:t>(fFor</a:t>
          </a:r>
          <a:r>
            <a:rPr lang="en-US" sz="1100" i="1" kern="100" baseline="0">
              <a:effectLst/>
              <a:latin typeface="Segoe UI Light" panose="020B0502040204020203" pitchFamily="34" charset="0"/>
              <a:ea typeface="Calibri" panose="020F0502020204030204" pitchFamily="34" charset="0"/>
              <a:cs typeface="Segoe UI Light" panose="020B0502040204020203" pitchFamily="34" charset="0"/>
            </a:rPr>
            <a:t> example, are there any available competitive opportunities in the school's existing geographic region. This can include those schools against whom an LEA does not always compete. Are students from other schools interested in the same sports? A school may need to confer with athletic directors from other LEAs and actively encourage the development of competition for a particular sport.</a:t>
          </a:r>
          <a:endParaRPr lang="en-US" sz="1100" kern="100">
            <a:effectLst/>
            <a:latin typeface="Segoe UI Light" panose="020B0502040204020203" pitchFamily="34" charset="0"/>
            <a:ea typeface="Calibri" panose="020F0502020204030204" pitchFamily="34" charset="0"/>
            <a:cs typeface="Segoe UI Light" panose="020B0502040204020203" pitchFamily="34" charset="0"/>
          </a:endParaRPr>
        </a:p>
        <a:p>
          <a:pPr marL="0" marR="0">
            <a:lnSpc>
              <a:spcPct val="107000"/>
            </a:lnSpc>
            <a:spcBef>
              <a:spcPts val="0"/>
            </a:spcBef>
            <a:spcAft>
              <a:spcPts val="0"/>
            </a:spcAft>
            <a:tabLst>
              <a:tab pos="2457450" algn="l"/>
            </a:tabLst>
          </a:pPr>
          <a:endParaRPr lang="en-US" sz="1100" kern="100">
            <a:effectLst/>
            <a:latin typeface="Segoe UI Light" panose="020B0502040204020203" pitchFamily="34" charset="0"/>
            <a:ea typeface="Calibri" panose="020F0502020204030204" pitchFamily="34" charset="0"/>
            <a:cs typeface="Segoe UI Light" panose="020B0502040204020203" pitchFamily="34" charset="0"/>
          </a:endParaRPr>
        </a:p>
        <a:p>
          <a:pPr marL="0" marR="0">
            <a:lnSpc>
              <a:spcPct val="107000"/>
            </a:lnSpc>
            <a:spcBef>
              <a:spcPts val="0"/>
            </a:spcBef>
            <a:spcAft>
              <a:spcPts val="0"/>
            </a:spcAft>
            <a:tabLst>
              <a:tab pos="2457450" algn="l"/>
            </a:tabLst>
          </a:pPr>
          <a:r>
            <a:rPr lang="en-US" sz="1100" b="1" kern="100">
              <a:effectLst/>
              <a:latin typeface="Segoe UI Light" panose="020B0502040204020203" pitchFamily="34" charset="0"/>
              <a:ea typeface="Calibri" panose="020F0502020204030204" pitchFamily="34" charset="0"/>
              <a:cs typeface="Segoe UI Light" panose="020B0502040204020203" pitchFamily="34" charset="0"/>
            </a:rPr>
            <a:t>If the answer is “no” to any of these questions</a:t>
          </a:r>
          <a:r>
            <a:rPr lang="en-US" sz="1100" kern="100">
              <a:effectLst/>
              <a:latin typeface="Segoe UI Light" panose="020B0502040204020203" pitchFamily="34" charset="0"/>
              <a:ea typeface="Calibri" panose="020F0502020204030204" pitchFamily="34" charset="0"/>
              <a:cs typeface="Segoe UI Light" panose="020B0502040204020203" pitchFamily="34" charset="0"/>
            </a:rPr>
            <a:t>, your school can likely use Option 3 to show its athletic program provides equal opportunity to participate based on sex. </a:t>
          </a:r>
          <a:r>
            <a:rPr lang="en-US" sz="1100" b="1" kern="100">
              <a:effectLst/>
              <a:latin typeface="Segoe UI Light" panose="020B0502040204020203" pitchFamily="34" charset="0"/>
              <a:ea typeface="Calibri" panose="020F0502020204030204" pitchFamily="34" charset="0"/>
              <a:cs typeface="Segoe UI Light" panose="020B0502040204020203" pitchFamily="34" charset="0"/>
            </a:rPr>
            <a:t>If the answer is “yes” to all three questions</a:t>
          </a:r>
          <a:r>
            <a:rPr lang="en-US" sz="1100" kern="100">
              <a:effectLst/>
              <a:latin typeface="Segoe UI Light" panose="020B0502040204020203" pitchFamily="34" charset="0"/>
              <a:ea typeface="Calibri" panose="020F0502020204030204" pitchFamily="34" charset="0"/>
              <a:cs typeface="Segoe UI Light" panose="020B0502040204020203" pitchFamily="34" charset="0"/>
            </a:rPr>
            <a:t>, your school likely cannot use this option. Your school’s athletic director or other school or district leaders should have information to help you answer these questions. If they do not have this information, your school likely cannot use this option.</a:t>
          </a:r>
        </a:p>
        <a:p>
          <a:endParaRPr lang="en-US" sz="1100"/>
        </a:p>
        <a:p>
          <a:r>
            <a:rPr lang="en-US" sz="1100" b="1" u="sng">
              <a:latin typeface="Segoe UI Light" panose="020B0502040204020203" pitchFamily="34" charset="0"/>
              <a:cs typeface="Segoe UI Light" panose="020B0502040204020203" pitchFamily="34" charset="0"/>
            </a:rPr>
            <a:t>Additional Resources:</a:t>
          </a:r>
        </a:p>
      </xdr:txBody>
    </xdr:sp>
    <xdr:clientData/>
  </xdr:twoCellAnchor>
  <xdr:twoCellAnchor>
    <xdr:from>
      <xdr:col>21</xdr:col>
      <xdr:colOff>611111</xdr:colOff>
      <xdr:row>135</xdr:row>
      <xdr:rowOff>53672</xdr:rowOff>
    </xdr:from>
    <xdr:to>
      <xdr:col>34</xdr:col>
      <xdr:colOff>571499</xdr:colOff>
      <xdr:row>138</xdr:row>
      <xdr:rowOff>199723</xdr:rowOff>
    </xdr:to>
    <xdr:sp macro="" textlink="">
      <xdr:nvSpPr>
        <xdr:cNvPr id="10" name="TextBox 9">
          <a:hlinkClick xmlns:r="http://schemas.openxmlformats.org/officeDocument/2006/relationships" r:id="rId5"/>
          <a:extLst>
            <a:ext uri="{FF2B5EF4-FFF2-40B4-BE49-F238E27FC236}">
              <a16:creationId xmlns:a16="http://schemas.microsoft.com/office/drawing/2014/main" id="{CABE1370-DBED-4041-A870-0F8460E496C4}"/>
            </a:ext>
          </a:extLst>
        </xdr:cNvPr>
        <xdr:cNvSpPr txBox="1"/>
      </xdr:nvSpPr>
      <xdr:spPr>
        <a:xfrm>
          <a:off x="9164561" y="24913922"/>
          <a:ext cx="8009013" cy="77470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latin typeface="Segoe UI Light" panose="020B0502040204020203" pitchFamily="34" charset="0"/>
              <a:cs typeface="Segoe UI Light" panose="020B0502040204020203" pitchFamily="34" charset="0"/>
            </a:rPr>
            <a:t>• U.S. Department of Education Office for Civil Rights (OCR), Dear Colleague Letter Intercollegiate Athletics Policy Clarification: The Three-Part Test – Part Three (2010), available online at: </a:t>
          </a:r>
          <a:r>
            <a:rPr lang="en-US" sz="1100" u="sng">
              <a:solidFill>
                <a:srgbClr val="0070C0"/>
              </a:solidFill>
              <a:latin typeface="Segoe UI Light" panose="020B0502040204020203" pitchFamily="34" charset="0"/>
              <a:cs typeface="Segoe UI Light" panose="020B0502040204020203" pitchFamily="34" charset="0"/>
            </a:rPr>
            <a:t>http://www2.ed.gov/about/offices/list/ocr/letters/colleague-20100420.html</a:t>
          </a:r>
          <a:r>
            <a:rPr lang="en-US" sz="1100">
              <a:latin typeface="Segoe UI Light" panose="020B0502040204020203" pitchFamily="34" charset="0"/>
              <a:cs typeface="Segoe UI Light" panose="020B0502040204020203" pitchFamily="34" charset="0"/>
            </a:rPr>
            <a:t>.</a:t>
          </a:r>
        </a:p>
      </xdr:txBody>
    </xdr:sp>
    <xdr:clientData/>
  </xdr:twoCellAnchor>
  <xdr:twoCellAnchor>
    <xdr:from>
      <xdr:col>22</xdr:col>
      <xdr:colOff>11039</xdr:colOff>
      <xdr:row>137</xdr:row>
      <xdr:rowOff>133350</xdr:rowOff>
    </xdr:from>
    <xdr:to>
      <xdr:col>34</xdr:col>
      <xdr:colOff>581024</xdr:colOff>
      <xdr:row>141</xdr:row>
      <xdr:rowOff>119742</xdr:rowOff>
    </xdr:to>
    <xdr:sp macro="" textlink="">
      <xdr:nvSpPr>
        <xdr:cNvPr id="11" name="TextBox 10">
          <a:hlinkClick xmlns:r="http://schemas.openxmlformats.org/officeDocument/2006/relationships" r:id="rId6"/>
          <a:extLst>
            <a:ext uri="{FF2B5EF4-FFF2-40B4-BE49-F238E27FC236}">
              <a16:creationId xmlns:a16="http://schemas.microsoft.com/office/drawing/2014/main" id="{AC8A7C6A-1539-41E8-B469-D7417C7EC095}"/>
            </a:ext>
          </a:extLst>
        </xdr:cNvPr>
        <xdr:cNvSpPr txBox="1"/>
      </xdr:nvSpPr>
      <xdr:spPr>
        <a:xfrm>
          <a:off x="9183614" y="25412700"/>
          <a:ext cx="7999485" cy="71029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latin typeface="Segoe UI Light" panose="020B0502040204020203" pitchFamily="34" charset="0"/>
              <a:cs typeface="Segoe UI Light" panose="020B0502040204020203" pitchFamily="34" charset="0"/>
            </a:rPr>
            <a:t>• U.S. Department of Education Office for Civil Rights (OCR), Frequently Asked Questions about Part Three (2010), available online at: </a:t>
          </a:r>
          <a:r>
            <a:rPr lang="en-US" sz="1100" u="sng">
              <a:solidFill>
                <a:srgbClr val="0070C0"/>
              </a:solidFill>
              <a:latin typeface="Segoe UI Light" panose="020B0502040204020203" pitchFamily="34" charset="0"/>
              <a:cs typeface="Segoe UI Light" panose="020B0502040204020203" pitchFamily="34" charset="0"/>
            </a:rPr>
            <a:t>http://www2.ed.gov/about/offices/list/ocr/docs/title9-qa-20100420.html</a:t>
          </a:r>
          <a:r>
            <a:rPr lang="en-US" sz="1100">
              <a:latin typeface="Segoe UI Light" panose="020B0502040204020203" pitchFamily="34" charset="0"/>
              <a:cs typeface="Segoe UI Light" panose="020B0502040204020203" pitchFamily="34" charset="0"/>
            </a:rPr>
            <a:t>.</a:t>
          </a:r>
        </a:p>
      </xdr:txBody>
    </xdr:sp>
    <xdr:clientData/>
  </xdr:twoCellAnchor>
  <xdr:twoCellAnchor>
    <xdr:from>
      <xdr:col>22</xdr:col>
      <xdr:colOff>10583</xdr:colOff>
      <xdr:row>0</xdr:row>
      <xdr:rowOff>201083</xdr:rowOff>
    </xdr:from>
    <xdr:to>
      <xdr:col>35</xdr:col>
      <xdr:colOff>9525</xdr:colOff>
      <xdr:row>13</xdr:row>
      <xdr:rowOff>222250</xdr:rowOff>
    </xdr:to>
    <xdr:sp macro="" textlink="">
      <xdr:nvSpPr>
        <xdr:cNvPr id="12" name="TextBox 11">
          <a:extLst>
            <a:ext uri="{FF2B5EF4-FFF2-40B4-BE49-F238E27FC236}">
              <a16:creationId xmlns:a16="http://schemas.microsoft.com/office/drawing/2014/main" id="{7A3605AA-5156-4B40-8D59-1CB4AD1F9B50}"/>
            </a:ext>
          </a:extLst>
        </xdr:cNvPr>
        <xdr:cNvSpPr txBox="1"/>
      </xdr:nvSpPr>
      <xdr:spPr>
        <a:xfrm>
          <a:off x="9183158" y="201083"/>
          <a:ext cx="8047567" cy="305011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a:lnSpc>
              <a:spcPct val="107000"/>
            </a:lnSpc>
            <a:spcBef>
              <a:spcPts val="0"/>
            </a:spcBef>
            <a:spcAft>
              <a:spcPts val="800"/>
            </a:spcAft>
            <a:tabLst>
              <a:tab pos="2457450" algn="l"/>
            </a:tabLst>
          </a:pPr>
          <a:r>
            <a:rPr lang="en-US" sz="1100" b="1" u="sng" kern="100">
              <a:effectLst/>
              <a:latin typeface="Segoe UI Light" panose="020B0502040204020203" pitchFamily="34" charset="0"/>
              <a:ea typeface="Calibri" panose="020F0502020204030204" pitchFamily="34" charset="0"/>
              <a:cs typeface="Segoe UI Light" panose="020B0502040204020203" pitchFamily="34" charset="0"/>
            </a:rPr>
            <a:t>Purpose</a:t>
          </a:r>
          <a:endParaRPr lang="en-US" sz="1100" u="sng" kern="100">
            <a:effectLst/>
            <a:latin typeface="Segoe UI Light" panose="020B0502040204020203" pitchFamily="34" charset="0"/>
            <a:ea typeface="Calibri" panose="020F0502020204030204" pitchFamily="34" charset="0"/>
            <a:cs typeface="Segoe UI Light" panose="020B0502040204020203" pitchFamily="34" charset="0"/>
          </a:endParaRPr>
        </a:p>
        <a:p>
          <a:pPr marL="0" marR="0">
            <a:lnSpc>
              <a:spcPct val="107000"/>
            </a:lnSpc>
            <a:spcBef>
              <a:spcPts val="0"/>
            </a:spcBef>
            <a:spcAft>
              <a:spcPts val="800"/>
            </a:spcAft>
            <a:tabLst>
              <a:tab pos="2457450" algn="l"/>
            </a:tabLst>
          </a:pPr>
          <a:r>
            <a:rPr lang="en-US" sz="1100" kern="100">
              <a:effectLst/>
              <a:latin typeface="Segoe UI Light" panose="020B0502040204020203" pitchFamily="34" charset="0"/>
              <a:ea typeface="Calibri" panose="020F0502020204030204" pitchFamily="34" charset="0"/>
              <a:cs typeface="Segoe UI Light" panose="020B0502040204020203" pitchFamily="34" charset="0"/>
            </a:rPr>
            <a:t>Use this tool to evaluate whether each school within your LEA is providing equal opportunities for male and female students to participate in athletics.</a:t>
          </a:r>
        </a:p>
        <a:p>
          <a:pPr marL="0" marR="0">
            <a:lnSpc>
              <a:spcPct val="107000"/>
            </a:lnSpc>
            <a:spcBef>
              <a:spcPts val="0"/>
            </a:spcBef>
            <a:spcAft>
              <a:spcPts val="800"/>
            </a:spcAft>
            <a:tabLst>
              <a:tab pos="2457450" algn="l"/>
            </a:tabLst>
          </a:pPr>
          <a:r>
            <a:rPr lang="en-US" sz="1100" b="1" u="sng" kern="100">
              <a:effectLst/>
              <a:latin typeface="Segoe UI Light" panose="020B0502040204020203" pitchFamily="34" charset="0"/>
              <a:ea typeface="Calibri" panose="020F0502020204030204" pitchFamily="34" charset="0"/>
              <a:cs typeface="Segoe UI Light" panose="020B0502040204020203" pitchFamily="34" charset="0"/>
            </a:rPr>
            <a:t>Background – Three-Part Test</a:t>
          </a:r>
          <a:endParaRPr lang="en-US" sz="1100" u="sng" kern="100">
            <a:effectLst/>
            <a:latin typeface="Segoe UI Light" panose="020B0502040204020203" pitchFamily="34" charset="0"/>
            <a:ea typeface="Calibri" panose="020F0502020204030204" pitchFamily="34" charset="0"/>
            <a:cs typeface="Segoe UI Light" panose="020B0502040204020203" pitchFamily="34" charset="0"/>
          </a:endParaRPr>
        </a:p>
        <a:p>
          <a:pPr marL="0" marR="0">
            <a:lnSpc>
              <a:spcPct val="107000"/>
            </a:lnSpc>
            <a:spcBef>
              <a:spcPts val="0"/>
            </a:spcBef>
            <a:spcAft>
              <a:spcPts val="0"/>
            </a:spcAft>
            <a:tabLst>
              <a:tab pos="2457450" algn="l"/>
            </a:tabLst>
          </a:pPr>
          <a:r>
            <a:rPr lang="en-US" sz="1100" kern="100">
              <a:effectLst/>
              <a:latin typeface="Segoe UI Light" panose="020B0502040204020203" pitchFamily="34" charset="0"/>
              <a:ea typeface="Calibri" panose="020F0502020204030204" pitchFamily="34" charset="0"/>
              <a:cs typeface="Segoe UI Light" panose="020B0502040204020203" pitchFamily="34" charset="0"/>
            </a:rPr>
            <a:t>Title IX and Washington state law require public schools to provide male and female students with equal opportunities to participate in athletics.  Under</a:t>
          </a:r>
          <a:r>
            <a:rPr lang="en-US" sz="1100" kern="100" baseline="0">
              <a:effectLst/>
              <a:latin typeface="Segoe UI Light" panose="020B0502040204020203" pitchFamily="34" charset="0"/>
              <a:ea typeface="Calibri" panose="020F0502020204030204" pitchFamily="34" charset="0"/>
              <a:cs typeface="Segoe UI Light" panose="020B0502040204020203" pitchFamily="34" charset="0"/>
            </a:rPr>
            <a:t> Title IX, a</a:t>
          </a:r>
          <a:r>
            <a:rPr lang="en-US" sz="1100" kern="100">
              <a:effectLst/>
              <a:latin typeface="Segoe UI Light" panose="020B0502040204020203" pitchFamily="34" charset="0"/>
              <a:ea typeface="Calibri" panose="020F0502020204030204" pitchFamily="34" charset="0"/>
              <a:cs typeface="Segoe UI Light" panose="020B0502040204020203" pitchFamily="34" charset="0"/>
            </a:rPr>
            <a:t> school can meet this requirement if it can demonstrate any one of the following:</a:t>
          </a:r>
        </a:p>
        <a:p>
          <a:pPr marL="0" marR="0">
            <a:lnSpc>
              <a:spcPct val="107000"/>
            </a:lnSpc>
            <a:spcBef>
              <a:spcPts val="0"/>
            </a:spcBef>
            <a:spcAft>
              <a:spcPts val="0"/>
            </a:spcAft>
            <a:tabLst>
              <a:tab pos="2457450" algn="l"/>
            </a:tabLst>
          </a:pPr>
          <a:r>
            <a:rPr lang="en-US" sz="1100" b="1" kern="100">
              <a:effectLst/>
              <a:latin typeface="Segoe UI Light" panose="020B0502040204020203" pitchFamily="34" charset="0"/>
              <a:ea typeface="Calibri" panose="020F0502020204030204" pitchFamily="34" charset="0"/>
              <a:cs typeface="Segoe UI Light" panose="020B0502040204020203" pitchFamily="34" charset="0"/>
            </a:rPr>
            <a:t>1.</a:t>
          </a:r>
          <a:r>
            <a:rPr lang="en-US" sz="1100" kern="100">
              <a:effectLst/>
              <a:latin typeface="Segoe UI Light" panose="020B0502040204020203" pitchFamily="34" charset="0"/>
              <a:ea typeface="Calibri" panose="020F0502020204030204" pitchFamily="34" charset="0"/>
              <a:cs typeface="Segoe UI Light" panose="020B0502040204020203" pitchFamily="34" charset="0"/>
            </a:rPr>
            <a:t> The percentages of male and female athletes are substantially proportionate to the percentages of male and female students enrolled; or</a:t>
          </a:r>
        </a:p>
        <a:p>
          <a:pPr marL="0" marR="0">
            <a:lnSpc>
              <a:spcPct val="107000"/>
            </a:lnSpc>
            <a:spcBef>
              <a:spcPts val="0"/>
            </a:spcBef>
            <a:spcAft>
              <a:spcPts val="0"/>
            </a:spcAft>
            <a:tabLst>
              <a:tab pos="2457450" algn="l"/>
            </a:tabLst>
          </a:pPr>
          <a:r>
            <a:rPr lang="en-US" sz="1100" b="1" kern="100">
              <a:effectLst/>
              <a:latin typeface="Segoe UI Light" panose="020B0502040204020203" pitchFamily="34" charset="0"/>
              <a:ea typeface="Calibri" panose="020F0502020204030204" pitchFamily="34" charset="0"/>
              <a:cs typeface="Segoe UI Light" panose="020B0502040204020203" pitchFamily="34" charset="0"/>
            </a:rPr>
            <a:t>2.</a:t>
          </a:r>
          <a:r>
            <a:rPr lang="en-US" sz="1100" kern="100">
              <a:effectLst/>
              <a:latin typeface="Segoe UI Light" panose="020B0502040204020203" pitchFamily="34" charset="0"/>
              <a:ea typeface="Calibri" panose="020F0502020204030204" pitchFamily="34" charset="0"/>
              <a:cs typeface="Segoe UI Light" panose="020B0502040204020203" pitchFamily="34" charset="0"/>
            </a:rPr>
            <a:t> It has a history and continuing practice of expanding athletic opportunities for the underrepresented sex; or</a:t>
          </a:r>
        </a:p>
        <a:p>
          <a:pPr marL="0" marR="0">
            <a:lnSpc>
              <a:spcPct val="107000"/>
            </a:lnSpc>
            <a:spcBef>
              <a:spcPts val="0"/>
            </a:spcBef>
            <a:spcAft>
              <a:spcPts val="0"/>
            </a:spcAft>
            <a:tabLst>
              <a:tab pos="2457450" algn="l"/>
            </a:tabLst>
          </a:pPr>
          <a:r>
            <a:rPr lang="en-US" sz="1100" b="1" kern="100">
              <a:effectLst/>
              <a:latin typeface="Segoe UI Light" panose="020B0502040204020203" pitchFamily="34" charset="0"/>
              <a:ea typeface="Calibri" panose="020F0502020204030204" pitchFamily="34" charset="0"/>
              <a:cs typeface="Segoe UI Light" panose="020B0502040204020203" pitchFamily="34" charset="0"/>
            </a:rPr>
            <a:t>3.</a:t>
          </a:r>
          <a:r>
            <a:rPr lang="en-US" sz="1100" kern="100">
              <a:effectLst/>
              <a:latin typeface="Segoe UI Light" panose="020B0502040204020203" pitchFamily="34" charset="0"/>
              <a:ea typeface="Calibri" panose="020F0502020204030204" pitchFamily="34" charset="0"/>
              <a:cs typeface="Segoe UI Light" panose="020B0502040204020203" pitchFamily="34" charset="0"/>
            </a:rPr>
            <a:t> Its athletics program fully and effectively accommodates the interests and abilities of the underrepresented sex.</a:t>
          </a:r>
        </a:p>
        <a:p>
          <a:endParaRPr lang="en-US" sz="1100"/>
        </a:p>
      </xdr:txBody>
    </xdr:sp>
    <xdr:clientData/>
  </xdr:twoCellAnchor>
  <xdr:twoCellAnchor>
    <xdr:from>
      <xdr:col>22</xdr:col>
      <xdr:colOff>29786</xdr:colOff>
      <xdr:row>102</xdr:row>
      <xdr:rowOff>64408</xdr:rowOff>
    </xdr:from>
    <xdr:to>
      <xdr:col>31</xdr:col>
      <xdr:colOff>617157</xdr:colOff>
      <xdr:row>104</xdr:row>
      <xdr:rowOff>190500</xdr:rowOff>
    </xdr:to>
    <xdr:sp macro="" textlink="">
      <xdr:nvSpPr>
        <xdr:cNvPr id="13" name="TextBox 12">
          <a:hlinkClick xmlns:r="http://schemas.openxmlformats.org/officeDocument/2006/relationships" r:id="rId3"/>
          <a:extLst>
            <a:ext uri="{FF2B5EF4-FFF2-40B4-BE49-F238E27FC236}">
              <a16:creationId xmlns:a16="http://schemas.microsoft.com/office/drawing/2014/main" id="{38AE5F2B-3B25-4BAD-9D3E-721C742DCB9D}"/>
            </a:ext>
          </a:extLst>
        </xdr:cNvPr>
        <xdr:cNvSpPr txBox="1"/>
      </xdr:nvSpPr>
      <xdr:spPr>
        <a:xfrm>
          <a:off x="9202361" y="17780908"/>
          <a:ext cx="6159496" cy="421367"/>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Segoe UI Light" panose="020B0502040204020203" pitchFamily="34" charset="0"/>
              <a:ea typeface="+mn-ea"/>
              <a:cs typeface="Segoe UI Light" panose="020B0502040204020203" pitchFamily="34" charset="0"/>
            </a:rPr>
            <a:t>• OSPI, Sex</a:t>
          </a:r>
          <a:r>
            <a:rPr lang="en-US" sz="1100" baseline="0">
              <a:solidFill>
                <a:schemeClr val="dk1"/>
              </a:solidFill>
              <a:effectLst/>
              <a:latin typeface="Segoe UI Light" panose="020B0502040204020203" pitchFamily="34" charset="0"/>
              <a:ea typeface="+mn-ea"/>
              <a:cs typeface="Segoe UI Light" panose="020B0502040204020203" pitchFamily="34" charset="0"/>
            </a:rPr>
            <a:t> Equity in Athletics </a:t>
          </a:r>
          <a:r>
            <a:rPr lang="en-US" sz="1100">
              <a:solidFill>
                <a:schemeClr val="dk1"/>
              </a:solidFill>
              <a:effectLst/>
              <a:latin typeface="Segoe UI Light" panose="020B0502040204020203" pitchFamily="34" charset="0"/>
              <a:ea typeface="+mn-ea"/>
              <a:cs typeface="Segoe UI Light" panose="020B0502040204020203" pitchFamily="34" charset="0"/>
            </a:rPr>
            <a:t>(Sept. 2022), available online at: </a:t>
          </a:r>
          <a:r>
            <a:rPr lang="en-US" sz="1100" u="sng">
              <a:solidFill>
                <a:schemeClr val="accent1">
                  <a:lumMod val="75000"/>
                </a:schemeClr>
              </a:solidFill>
              <a:effectLst/>
              <a:latin typeface="Segoe UI Light" panose="020B0502040204020203" pitchFamily="34" charset="0"/>
              <a:ea typeface="+mn-ea"/>
              <a:cs typeface="Segoe UI Light" panose="020B0502040204020203" pitchFamily="34" charset="0"/>
            </a:rPr>
            <a:t>Sex Equity in Athletics (ospi.k12.wa.us).</a:t>
          </a:r>
          <a:endParaRPr lang="en-US" u="sng">
            <a:solidFill>
              <a:schemeClr val="accent1">
                <a:lumMod val="75000"/>
              </a:schemeClr>
            </a:solidFill>
            <a:effectLst/>
            <a:latin typeface="Segoe UI Light" panose="020B0502040204020203" pitchFamily="34" charset="0"/>
            <a:cs typeface="Segoe UI Light" panose="020B0502040204020203" pitchFamily="34" charset="0"/>
          </a:endParaRPr>
        </a:p>
        <a:p>
          <a:endParaRPr lang="en-US" sz="1100"/>
        </a:p>
      </xdr:txBody>
    </xdr:sp>
    <xdr:clientData/>
  </xdr:twoCellAnchor>
  <xdr:twoCellAnchor>
    <xdr:from>
      <xdr:col>22</xdr:col>
      <xdr:colOff>29786</xdr:colOff>
      <xdr:row>140</xdr:row>
      <xdr:rowOff>45358</xdr:rowOff>
    </xdr:from>
    <xdr:to>
      <xdr:col>31</xdr:col>
      <xdr:colOff>617157</xdr:colOff>
      <xdr:row>142</xdr:row>
      <xdr:rowOff>161925</xdr:rowOff>
    </xdr:to>
    <xdr:sp macro="" textlink="">
      <xdr:nvSpPr>
        <xdr:cNvPr id="14" name="TextBox 13">
          <a:hlinkClick xmlns:r="http://schemas.openxmlformats.org/officeDocument/2006/relationships" r:id="rId3"/>
          <a:extLst>
            <a:ext uri="{FF2B5EF4-FFF2-40B4-BE49-F238E27FC236}">
              <a16:creationId xmlns:a16="http://schemas.microsoft.com/office/drawing/2014/main" id="{53A9BCDF-BCBD-4CBD-8F69-DA764B408A91}"/>
            </a:ext>
          </a:extLst>
        </xdr:cNvPr>
        <xdr:cNvSpPr txBox="1"/>
      </xdr:nvSpPr>
      <xdr:spPr>
        <a:xfrm>
          <a:off x="9202361" y="25953358"/>
          <a:ext cx="6159496" cy="421367"/>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Segoe UI Light" panose="020B0502040204020203" pitchFamily="34" charset="0"/>
              <a:ea typeface="+mn-ea"/>
              <a:cs typeface="Segoe UI Light" panose="020B0502040204020203" pitchFamily="34" charset="0"/>
            </a:rPr>
            <a:t>• OSPI, Sex</a:t>
          </a:r>
          <a:r>
            <a:rPr lang="en-US" sz="1100" baseline="0">
              <a:solidFill>
                <a:schemeClr val="dk1"/>
              </a:solidFill>
              <a:effectLst/>
              <a:latin typeface="Segoe UI Light" panose="020B0502040204020203" pitchFamily="34" charset="0"/>
              <a:ea typeface="+mn-ea"/>
              <a:cs typeface="Segoe UI Light" panose="020B0502040204020203" pitchFamily="34" charset="0"/>
            </a:rPr>
            <a:t> Equity in Athletics </a:t>
          </a:r>
          <a:r>
            <a:rPr lang="en-US" sz="1100">
              <a:solidFill>
                <a:schemeClr val="dk1"/>
              </a:solidFill>
              <a:effectLst/>
              <a:latin typeface="Segoe UI Light" panose="020B0502040204020203" pitchFamily="34" charset="0"/>
              <a:ea typeface="+mn-ea"/>
              <a:cs typeface="Segoe UI Light" panose="020B0502040204020203" pitchFamily="34" charset="0"/>
            </a:rPr>
            <a:t>(Sept. 2022), available online at: </a:t>
          </a:r>
          <a:r>
            <a:rPr lang="en-US" sz="1100" u="sng">
              <a:solidFill>
                <a:schemeClr val="accent1">
                  <a:lumMod val="75000"/>
                </a:schemeClr>
              </a:solidFill>
              <a:effectLst/>
              <a:latin typeface="Segoe UI Light" panose="020B0502040204020203" pitchFamily="34" charset="0"/>
              <a:ea typeface="+mn-ea"/>
              <a:cs typeface="Segoe UI Light" panose="020B0502040204020203" pitchFamily="34" charset="0"/>
            </a:rPr>
            <a:t>Sex Equity in Athletics (ospi.k12.wa.us).</a:t>
          </a:r>
          <a:endParaRPr lang="en-US" u="sng">
            <a:solidFill>
              <a:schemeClr val="accent1">
                <a:lumMod val="75000"/>
              </a:schemeClr>
            </a:solidFill>
            <a:effectLst/>
            <a:latin typeface="Segoe UI Light" panose="020B0502040204020203" pitchFamily="34" charset="0"/>
            <a:cs typeface="Segoe UI Light" panose="020B0502040204020203" pitchFamily="34" charset="0"/>
          </a:endParaRPr>
        </a:p>
        <a:p>
          <a:endParaRPr lang="en-US" sz="1100"/>
        </a:p>
      </xdr:txBody>
    </xdr:sp>
    <xdr:clientData/>
  </xdr:twoCellAnchor>
  <xdr:twoCellAnchor>
    <xdr:from>
      <xdr:col>22</xdr:col>
      <xdr:colOff>12247</xdr:colOff>
      <xdr:row>52</xdr:row>
      <xdr:rowOff>97820</xdr:rowOff>
    </xdr:from>
    <xdr:to>
      <xdr:col>34</xdr:col>
      <xdr:colOff>600075</xdr:colOff>
      <xdr:row>56</xdr:row>
      <xdr:rowOff>133350</xdr:rowOff>
    </xdr:to>
    <xdr:sp macro="" textlink="">
      <xdr:nvSpPr>
        <xdr:cNvPr id="15" name="TextBox 14">
          <a:hlinkClick xmlns:r="http://schemas.openxmlformats.org/officeDocument/2006/relationships" r:id="rId4"/>
          <a:extLst>
            <a:ext uri="{FF2B5EF4-FFF2-40B4-BE49-F238E27FC236}">
              <a16:creationId xmlns:a16="http://schemas.microsoft.com/office/drawing/2014/main" id="{C89715FA-D494-4CC2-AF06-BB073B3C49FF}"/>
            </a:ext>
          </a:extLst>
        </xdr:cNvPr>
        <xdr:cNvSpPr txBox="1"/>
      </xdr:nvSpPr>
      <xdr:spPr>
        <a:xfrm>
          <a:off x="9184822" y="9041795"/>
          <a:ext cx="8017328" cy="54035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latin typeface="Segoe UI Light" panose="020B0502040204020203" pitchFamily="34" charset="0"/>
              <a:cs typeface="Segoe UI Light" panose="020B0502040204020203" pitchFamily="34" charset="0"/>
            </a:rPr>
            <a:t>• U.S. Department of Education Office for Civil Rights (OCR), Clarification of Intercollegiate Athletics Policy Guidance: The Three-Part Test (Jan. 1996), available online at: </a:t>
          </a:r>
          <a:r>
            <a:rPr lang="en-US" sz="1100" u="sng">
              <a:solidFill>
                <a:srgbClr val="0070C0"/>
              </a:solidFill>
              <a:latin typeface="Segoe UI Light" panose="020B0502040204020203" pitchFamily="34" charset="0"/>
              <a:cs typeface="Segoe UI Light" panose="020B0502040204020203" pitchFamily="34" charset="0"/>
            </a:rPr>
            <a:t>http://www2.ed.gov/about/offices/list/ocr/docs/clarific.html. </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tint="0.34998626667073579"/>
  </sheetPr>
  <dimension ref="B2:U176"/>
  <sheetViews>
    <sheetView zoomScaleNormal="100" zoomScaleSheetLayoutView="100" workbookViewId="0">
      <selection activeCell="K20" sqref="K20:L20"/>
    </sheetView>
  </sheetViews>
  <sheetFormatPr defaultColWidth="9.28515625" defaultRowHeight="16.5" x14ac:dyDescent="0.3"/>
  <cols>
    <col min="1" max="1" width="1.7109375" style="3" customWidth="1"/>
    <col min="2" max="2" width="11.5703125" style="3" customWidth="1"/>
    <col min="3" max="4" width="9.28515625" style="3"/>
    <col min="5" max="5" width="2.28515625" style="3" customWidth="1"/>
    <col min="6" max="7" width="9.28515625" style="3"/>
    <col min="8" max="8" width="0.7109375" style="3" customWidth="1"/>
    <col min="9" max="9" width="1.28515625" style="3" customWidth="1"/>
    <col min="10" max="10" width="0.5703125" style="3" customWidth="1"/>
    <col min="11" max="12" width="9.28515625" style="3"/>
    <col min="13" max="13" width="0.7109375" style="3" customWidth="1"/>
    <col min="14" max="14" width="1" style="3" customWidth="1"/>
    <col min="15" max="15" width="0.7109375" style="3" customWidth="1"/>
    <col min="16" max="17" width="9.28515625" style="3"/>
    <col min="18" max="18" width="2.140625" style="3" customWidth="1"/>
    <col min="19" max="20" width="9.28515625" style="3"/>
    <col min="21" max="21" width="12.7109375" style="3" customWidth="1"/>
    <col min="22" max="16384" width="9.28515625" style="3"/>
  </cols>
  <sheetData>
    <row r="2" spans="2:20" ht="25.5" customHeight="1" x14ac:dyDescent="0.3">
      <c r="B2" s="53" t="s">
        <v>45</v>
      </c>
      <c r="C2" s="53"/>
      <c r="D2" s="53"/>
      <c r="E2" s="53"/>
      <c r="F2" s="53"/>
      <c r="G2" s="53"/>
      <c r="H2" s="53"/>
      <c r="I2" s="53"/>
      <c r="J2" s="53"/>
      <c r="K2" s="53"/>
      <c r="L2" s="53"/>
      <c r="M2" s="53"/>
      <c r="N2" s="53"/>
      <c r="O2" s="53"/>
      <c r="P2" s="53"/>
      <c r="Q2" s="53"/>
      <c r="R2" s="53"/>
      <c r="S2" s="53"/>
      <c r="T2" s="53"/>
    </row>
    <row r="12" spans="2:20" ht="31.5" customHeight="1" x14ac:dyDescent="0.3">
      <c r="C12" s="54" t="s">
        <v>3</v>
      </c>
      <c r="D12" s="54"/>
      <c r="F12" s="55"/>
      <c r="G12" s="56"/>
      <c r="H12" s="56"/>
      <c r="I12" s="56"/>
      <c r="J12" s="56"/>
      <c r="K12" s="56"/>
      <c r="L12" s="56"/>
      <c r="M12" s="56"/>
      <c r="N12" s="56"/>
      <c r="O12" s="56"/>
      <c r="P12" s="56"/>
      <c r="Q12" s="56"/>
      <c r="R12" s="56"/>
      <c r="S12" s="56"/>
      <c r="T12" s="57"/>
    </row>
    <row r="14" spans="2:20" ht="25.5" customHeight="1" thickBot="1" x14ac:dyDescent="0.35">
      <c r="B14" s="46" t="s">
        <v>50</v>
      </c>
      <c r="C14" s="46"/>
      <c r="D14" s="46"/>
      <c r="E14" s="46"/>
      <c r="F14" s="46"/>
      <c r="G14" s="46"/>
      <c r="H14" s="46"/>
      <c r="I14" s="46"/>
      <c r="J14" s="46"/>
      <c r="K14" s="46"/>
      <c r="L14" s="46"/>
      <c r="M14" s="46"/>
      <c r="N14" s="46"/>
      <c r="O14" s="46"/>
      <c r="P14" s="46"/>
      <c r="Q14" s="46"/>
      <c r="R14" s="46"/>
      <c r="S14" s="46"/>
      <c r="T14" s="46"/>
    </row>
    <row r="15" spans="2:20" ht="6.75" customHeight="1" x14ac:dyDescent="0.3"/>
    <row r="16" spans="2:20" ht="17.25" x14ac:dyDescent="0.3">
      <c r="B16" s="14" t="s">
        <v>24</v>
      </c>
      <c r="C16" s="15"/>
      <c r="D16" s="15"/>
      <c r="E16" s="15"/>
      <c r="F16" s="15"/>
      <c r="G16" s="15"/>
      <c r="H16" s="15"/>
      <c r="I16" s="15"/>
      <c r="J16" s="15"/>
      <c r="K16" s="15"/>
      <c r="L16" s="15"/>
      <c r="M16" s="15"/>
      <c r="N16" s="15"/>
      <c r="O16" s="15"/>
      <c r="P16" s="15"/>
      <c r="Q16" s="15"/>
      <c r="R16" s="15"/>
      <c r="S16" s="15"/>
    </row>
    <row r="17" spans="2:20" ht="9" customHeight="1" x14ac:dyDescent="0.3"/>
    <row r="18" spans="2:20" x14ac:dyDescent="0.3">
      <c r="F18" s="47"/>
      <c r="G18" s="47"/>
      <c r="H18" s="4"/>
      <c r="K18" s="51" t="s">
        <v>1</v>
      </c>
      <c r="L18" s="51"/>
      <c r="M18" s="4"/>
      <c r="P18" s="52" t="s">
        <v>2</v>
      </c>
      <c r="Q18" s="52"/>
    </row>
    <row r="19" spans="2:20" ht="5.25" customHeight="1" x14ac:dyDescent="0.3">
      <c r="F19" s="4"/>
      <c r="G19" s="4"/>
      <c r="H19" s="4"/>
      <c r="K19" s="4"/>
      <c r="L19" s="4"/>
      <c r="M19" s="4"/>
    </row>
    <row r="20" spans="2:20" ht="21.75" customHeight="1" x14ac:dyDescent="0.3">
      <c r="B20" s="50" t="s">
        <v>25</v>
      </c>
      <c r="C20" s="50"/>
      <c r="D20" s="50"/>
      <c r="E20" s="50"/>
      <c r="F20" s="50"/>
      <c r="G20" s="50"/>
      <c r="H20" s="5"/>
      <c r="K20" s="44"/>
      <c r="L20" s="45"/>
      <c r="M20" s="6"/>
      <c r="N20" s="7"/>
      <c r="O20" s="7"/>
      <c r="P20" s="39"/>
      <c r="Q20" s="40"/>
    </row>
    <row r="22" spans="2:20" ht="6" customHeight="1" x14ac:dyDescent="0.3"/>
    <row r="23" spans="2:20" ht="30.75" customHeight="1" x14ac:dyDescent="0.3">
      <c r="C23" s="48" t="s">
        <v>0</v>
      </c>
      <c r="D23" s="48"/>
      <c r="E23" s="8"/>
      <c r="F23" s="49" t="s">
        <v>26</v>
      </c>
      <c r="G23" s="49"/>
      <c r="H23" s="16"/>
      <c r="I23" s="17"/>
      <c r="J23" s="17"/>
      <c r="K23" s="49" t="s">
        <v>27</v>
      </c>
      <c r="L23" s="49"/>
      <c r="M23" s="6"/>
      <c r="N23" s="7"/>
      <c r="O23" s="7"/>
      <c r="P23" s="41" t="s">
        <v>28</v>
      </c>
      <c r="Q23" s="41"/>
      <c r="R23" s="7"/>
      <c r="S23" s="41" t="s">
        <v>27</v>
      </c>
      <c r="T23" s="41"/>
    </row>
    <row r="24" spans="2:20" ht="6.75" customHeight="1" x14ac:dyDescent="0.3"/>
    <row r="25" spans="2:20" x14ac:dyDescent="0.3">
      <c r="C25" s="42"/>
      <c r="D25" s="43"/>
      <c r="E25" s="7"/>
      <c r="F25" s="44"/>
      <c r="G25" s="45"/>
      <c r="H25" s="6"/>
      <c r="I25" s="7"/>
      <c r="J25" s="7"/>
      <c r="K25" s="44"/>
      <c r="L25" s="45"/>
      <c r="M25" s="6"/>
      <c r="N25" s="7"/>
      <c r="O25" s="7"/>
      <c r="P25" s="39"/>
      <c r="Q25" s="40"/>
      <c r="R25" s="7"/>
      <c r="S25" s="39"/>
      <c r="T25" s="40"/>
    </row>
    <row r="26" spans="2:20" ht="4.5" customHeight="1" x14ac:dyDescent="0.3">
      <c r="C26" s="7"/>
      <c r="D26" s="7"/>
      <c r="E26" s="7"/>
      <c r="F26" s="7"/>
      <c r="G26" s="7"/>
      <c r="H26" s="7"/>
      <c r="I26" s="7"/>
      <c r="J26" s="7"/>
      <c r="K26" s="7"/>
      <c r="L26" s="7"/>
      <c r="M26" s="7"/>
      <c r="N26" s="7"/>
      <c r="O26" s="7"/>
      <c r="P26" s="7"/>
      <c r="Q26" s="7"/>
      <c r="R26" s="7"/>
      <c r="S26" s="7"/>
      <c r="T26" s="7"/>
    </row>
    <row r="27" spans="2:20" x14ac:dyDescent="0.3">
      <c r="C27" s="42"/>
      <c r="D27" s="43"/>
      <c r="E27" s="7"/>
      <c r="F27" s="44"/>
      <c r="G27" s="45"/>
      <c r="H27" s="6"/>
      <c r="I27" s="7"/>
      <c r="J27" s="7"/>
      <c r="K27" s="44"/>
      <c r="L27" s="45"/>
      <c r="M27" s="6"/>
      <c r="N27" s="7"/>
      <c r="O27" s="7"/>
      <c r="P27" s="39"/>
      <c r="Q27" s="40"/>
      <c r="R27" s="7"/>
      <c r="S27" s="39"/>
      <c r="T27" s="40"/>
    </row>
    <row r="28" spans="2:20" ht="6.75" customHeight="1" x14ac:dyDescent="0.3">
      <c r="C28" s="7"/>
      <c r="D28" s="7"/>
      <c r="E28" s="7"/>
      <c r="F28" s="7"/>
      <c r="G28" s="7"/>
      <c r="H28" s="7"/>
      <c r="I28" s="7"/>
      <c r="J28" s="7"/>
      <c r="K28" s="7"/>
      <c r="L28" s="7"/>
      <c r="M28" s="7"/>
      <c r="N28" s="7"/>
      <c r="O28" s="7"/>
      <c r="P28" s="7"/>
      <c r="Q28" s="7"/>
      <c r="R28" s="7"/>
      <c r="S28" s="7"/>
      <c r="T28" s="7"/>
    </row>
    <row r="29" spans="2:20" x14ac:dyDescent="0.3">
      <c r="C29" s="42"/>
      <c r="D29" s="43"/>
      <c r="E29" s="7"/>
      <c r="F29" s="44"/>
      <c r="G29" s="45"/>
      <c r="H29" s="6"/>
      <c r="I29" s="7"/>
      <c r="J29" s="7"/>
      <c r="K29" s="44"/>
      <c r="L29" s="45"/>
      <c r="M29" s="6"/>
      <c r="N29" s="7"/>
      <c r="O29" s="7"/>
      <c r="P29" s="39"/>
      <c r="Q29" s="40"/>
      <c r="R29" s="7"/>
      <c r="S29" s="39"/>
      <c r="T29" s="40"/>
    </row>
    <row r="30" spans="2:20" ht="6" customHeight="1" x14ac:dyDescent="0.3">
      <c r="C30" s="7"/>
      <c r="D30" s="7"/>
      <c r="E30" s="7"/>
      <c r="F30" s="7"/>
      <c r="G30" s="7"/>
      <c r="H30" s="7"/>
      <c r="I30" s="7"/>
      <c r="J30" s="7"/>
      <c r="K30" s="7"/>
      <c r="L30" s="7"/>
      <c r="M30" s="7"/>
      <c r="N30" s="7"/>
      <c r="O30" s="7"/>
      <c r="P30" s="7"/>
      <c r="Q30" s="7"/>
      <c r="R30" s="7"/>
      <c r="S30" s="7"/>
      <c r="T30" s="7"/>
    </row>
    <row r="31" spans="2:20" x14ac:dyDescent="0.3">
      <c r="C31" s="42"/>
      <c r="D31" s="43"/>
      <c r="E31" s="7"/>
      <c r="F31" s="44"/>
      <c r="G31" s="45"/>
      <c r="H31" s="6"/>
      <c r="I31" s="7"/>
      <c r="J31" s="7"/>
      <c r="K31" s="44"/>
      <c r="L31" s="45"/>
      <c r="M31" s="6"/>
      <c r="N31" s="7"/>
      <c r="O31" s="7"/>
      <c r="P31" s="39"/>
      <c r="Q31" s="40"/>
      <c r="R31" s="7"/>
      <c r="S31" s="39"/>
      <c r="T31" s="40"/>
    </row>
    <row r="32" spans="2:20" ht="6" customHeight="1" x14ac:dyDescent="0.3">
      <c r="C32" s="7"/>
      <c r="D32" s="7"/>
      <c r="E32" s="7"/>
      <c r="F32" s="7"/>
      <c r="G32" s="7"/>
      <c r="H32" s="7"/>
      <c r="I32" s="7"/>
      <c r="J32" s="7"/>
      <c r="K32" s="9"/>
      <c r="L32" s="7"/>
      <c r="M32" s="7"/>
      <c r="N32" s="7"/>
      <c r="O32" s="7"/>
      <c r="P32" s="7"/>
      <c r="Q32" s="7"/>
      <c r="R32" s="7"/>
      <c r="S32" s="7"/>
      <c r="T32" s="7"/>
    </row>
    <row r="33" spans="3:20" x14ac:dyDescent="0.3">
      <c r="C33" s="42"/>
      <c r="D33" s="43"/>
      <c r="E33" s="7"/>
      <c r="F33" s="44"/>
      <c r="G33" s="45"/>
      <c r="H33" s="6"/>
      <c r="I33" s="7"/>
      <c r="J33" s="7"/>
      <c r="K33" s="44"/>
      <c r="L33" s="45"/>
      <c r="M33" s="6"/>
      <c r="N33" s="7"/>
      <c r="O33" s="7"/>
      <c r="P33" s="39"/>
      <c r="Q33" s="40"/>
      <c r="R33" s="7"/>
      <c r="S33" s="39"/>
      <c r="T33" s="40"/>
    </row>
    <row r="34" spans="3:20" ht="6" customHeight="1" x14ac:dyDescent="0.3">
      <c r="C34" s="7"/>
      <c r="D34" s="7"/>
      <c r="E34" s="7"/>
      <c r="F34" s="7"/>
      <c r="G34" s="7"/>
      <c r="H34" s="7"/>
      <c r="I34" s="7"/>
      <c r="J34" s="7"/>
      <c r="K34" s="7"/>
      <c r="L34" s="7"/>
      <c r="M34" s="7"/>
      <c r="N34" s="7"/>
      <c r="O34" s="7"/>
      <c r="P34" s="7"/>
      <c r="Q34" s="7"/>
      <c r="R34" s="7"/>
      <c r="S34" s="7"/>
      <c r="T34" s="7"/>
    </row>
    <row r="35" spans="3:20" x14ac:dyDescent="0.3">
      <c r="C35" s="42"/>
      <c r="D35" s="43"/>
      <c r="E35" s="7"/>
      <c r="F35" s="44"/>
      <c r="G35" s="45"/>
      <c r="H35" s="6"/>
      <c r="I35" s="7"/>
      <c r="J35" s="7"/>
      <c r="K35" s="44"/>
      <c r="L35" s="45"/>
      <c r="M35" s="6"/>
      <c r="N35" s="7"/>
      <c r="O35" s="7"/>
      <c r="P35" s="39"/>
      <c r="Q35" s="40"/>
      <c r="R35" s="7"/>
      <c r="S35" s="39"/>
      <c r="T35" s="40"/>
    </row>
    <row r="36" spans="3:20" ht="5.25" customHeight="1" x14ac:dyDescent="0.3">
      <c r="C36" s="9"/>
      <c r="D36" s="7"/>
      <c r="E36" s="7"/>
      <c r="F36" s="7"/>
      <c r="G36" s="7"/>
      <c r="H36" s="7"/>
      <c r="I36" s="7"/>
      <c r="J36" s="7"/>
      <c r="K36" s="7"/>
      <c r="L36" s="7"/>
      <c r="M36" s="7"/>
      <c r="N36" s="7"/>
      <c r="O36" s="7"/>
      <c r="P36" s="7"/>
      <c r="Q36" s="7"/>
      <c r="R36" s="7"/>
      <c r="S36" s="7"/>
      <c r="T36" s="7"/>
    </row>
    <row r="37" spans="3:20" x14ac:dyDescent="0.3">
      <c r="C37" s="42"/>
      <c r="D37" s="43"/>
      <c r="E37" s="7"/>
      <c r="F37" s="44"/>
      <c r="G37" s="45"/>
      <c r="H37" s="6"/>
      <c r="I37" s="7"/>
      <c r="J37" s="7"/>
      <c r="K37" s="44"/>
      <c r="L37" s="45"/>
      <c r="M37" s="6"/>
      <c r="N37" s="7"/>
      <c r="O37" s="7"/>
      <c r="P37" s="39"/>
      <c r="Q37" s="40"/>
      <c r="R37" s="7"/>
      <c r="S37" s="39"/>
      <c r="T37" s="40"/>
    </row>
    <row r="38" spans="3:20" ht="4.5" customHeight="1" x14ac:dyDescent="0.3">
      <c r="C38" s="7"/>
      <c r="D38" s="7"/>
      <c r="E38" s="7"/>
      <c r="F38" s="7"/>
      <c r="G38" s="7"/>
      <c r="H38" s="7"/>
      <c r="I38" s="7"/>
      <c r="J38" s="7"/>
      <c r="K38" s="7"/>
      <c r="L38" s="7"/>
      <c r="M38" s="7"/>
      <c r="N38" s="7"/>
      <c r="O38" s="7"/>
      <c r="P38" s="7"/>
      <c r="Q38" s="7"/>
      <c r="R38" s="7"/>
      <c r="S38" s="7"/>
      <c r="T38" s="7"/>
    </row>
    <row r="39" spans="3:20" x14ac:dyDescent="0.3">
      <c r="C39" s="42"/>
      <c r="D39" s="43"/>
      <c r="E39" s="7"/>
      <c r="F39" s="44"/>
      <c r="G39" s="45"/>
      <c r="H39" s="6"/>
      <c r="I39" s="7"/>
      <c r="J39" s="7"/>
      <c r="K39" s="44"/>
      <c r="L39" s="45"/>
      <c r="M39" s="6"/>
      <c r="N39" s="7"/>
      <c r="O39" s="7"/>
      <c r="P39" s="39"/>
      <c r="Q39" s="40"/>
      <c r="R39" s="7"/>
      <c r="S39" s="39"/>
      <c r="T39" s="40"/>
    </row>
    <row r="40" spans="3:20" ht="4.5" customHeight="1" x14ac:dyDescent="0.3">
      <c r="C40" s="7"/>
      <c r="D40" s="7"/>
      <c r="E40" s="7"/>
      <c r="F40" s="7"/>
      <c r="G40" s="7"/>
      <c r="H40" s="7"/>
      <c r="I40" s="7"/>
      <c r="J40" s="7"/>
      <c r="K40" s="7"/>
      <c r="L40" s="7"/>
      <c r="M40" s="7"/>
      <c r="N40" s="7"/>
      <c r="O40" s="7"/>
      <c r="P40" s="7"/>
      <c r="Q40" s="7"/>
      <c r="R40" s="7"/>
      <c r="S40" s="7"/>
      <c r="T40" s="7"/>
    </row>
    <row r="41" spans="3:20" x14ac:dyDescent="0.3">
      <c r="C41" s="42"/>
      <c r="D41" s="43"/>
      <c r="E41" s="7"/>
      <c r="F41" s="44"/>
      <c r="G41" s="45"/>
      <c r="H41" s="6"/>
      <c r="I41" s="7"/>
      <c r="J41" s="7"/>
      <c r="K41" s="44"/>
      <c r="L41" s="45"/>
      <c r="M41" s="6"/>
      <c r="N41" s="7"/>
      <c r="O41" s="7"/>
      <c r="P41" s="39"/>
      <c r="Q41" s="40"/>
      <c r="R41" s="7"/>
      <c r="S41" s="39"/>
      <c r="T41" s="40"/>
    </row>
    <row r="42" spans="3:20" ht="6.75" customHeight="1" x14ac:dyDescent="0.3">
      <c r="C42" s="7"/>
      <c r="D42" s="7"/>
      <c r="E42" s="7"/>
      <c r="F42" s="7"/>
      <c r="G42" s="7"/>
      <c r="H42" s="7"/>
      <c r="I42" s="7"/>
      <c r="J42" s="7"/>
      <c r="K42" s="7"/>
      <c r="L42" s="7"/>
      <c r="M42" s="7"/>
      <c r="N42" s="7"/>
      <c r="O42" s="7"/>
      <c r="P42" s="7"/>
      <c r="Q42" s="7"/>
      <c r="R42" s="7"/>
      <c r="S42" s="7"/>
      <c r="T42" s="7"/>
    </row>
    <row r="43" spans="3:20" ht="16.5" customHeight="1" x14ac:dyDescent="0.3">
      <c r="C43" s="42"/>
      <c r="D43" s="43"/>
      <c r="E43" s="7"/>
      <c r="F43" s="44"/>
      <c r="G43" s="45"/>
      <c r="H43" s="6"/>
      <c r="I43" s="7"/>
      <c r="J43" s="7"/>
      <c r="K43" s="44"/>
      <c r="L43" s="45"/>
      <c r="M43" s="6"/>
      <c r="N43" s="7"/>
      <c r="O43" s="7"/>
      <c r="P43" s="39"/>
      <c r="Q43" s="40"/>
      <c r="R43" s="7"/>
      <c r="S43" s="39"/>
      <c r="T43" s="40"/>
    </row>
    <row r="44" spans="3:20" ht="4.5" customHeight="1" x14ac:dyDescent="0.3">
      <c r="C44" s="10"/>
      <c r="D44" s="10"/>
      <c r="E44" s="11"/>
      <c r="F44" s="6"/>
      <c r="G44" s="6"/>
      <c r="H44" s="6"/>
      <c r="I44" s="7"/>
      <c r="J44" s="7"/>
      <c r="K44" s="6"/>
      <c r="L44" s="6"/>
      <c r="M44" s="6"/>
      <c r="N44" s="7"/>
      <c r="O44" s="7"/>
      <c r="P44" s="6"/>
      <c r="Q44" s="6"/>
      <c r="R44" s="7"/>
      <c r="S44" s="6"/>
      <c r="T44" s="6"/>
    </row>
    <row r="45" spans="3:20" x14ac:dyDescent="0.3">
      <c r="C45" s="42"/>
      <c r="D45" s="43"/>
      <c r="E45" s="7"/>
      <c r="F45" s="44"/>
      <c r="G45" s="45"/>
      <c r="H45" s="6"/>
      <c r="I45" s="7"/>
      <c r="J45" s="7"/>
      <c r="K45" s="44"/>
      <c r="L45" s="45"/>
      <c r="M45" s="6"/>
      <c r="N45" s="7"/>
      <c r="O45" s="7"/>
      <c r="P45" s="39"/>
      <c r="Q45" s="40"/>
      <c r="R45" s="7"/>
      <c r="S45" s="39"/>
      <c r="T45" s="40"/>
    </row>
    <row r="46" spans="3:20" ht="4.5" customHeight="1" x14ac:dyDescent="0.3">
      <c r="C46" s="10"/>
      <c r="D46" s="10"/>
      <c r="E46" s="11"/>
      <c r="F46" s="6"/>
      <c r="G46" s="6"/>
      <c r="H46" s="6"/>
      <c r="I46" s="7"/>
      <c r="J46" s="7"/>
      <c r="K46" s="6"/>
      <c r="L46" s="6"/>
      <c r="M46" s="6"/>
      <c r="N46" s="7"/>
      <c r="O46" s="7"/>
      <c r="P46" s="6"/>
      <c r="Q46" s="6"/>
      <c r="R46" s="7"/>
      <c r="S46" s="6"/>
      <c r="T46" s="6"/>
    </row>
    <row r="47" spans="3:20" x14ac:dyDescent="0.3">
      <c r="C47" s="42"/>
      <c r="D47" s="43"/>
      <c r="E47" s="7"/>
      <c r="F47" s="44"/>
      <c r="G47" s="45"/>
      <c r="H47" s="6"/>
      <c r="I47" s="7"/>
      <c r="J47" s="7"/>
      <c r="K47" s="44"/>
      <c r="L47" s="45"/>
      <c r="M47" s="6"/>
      <c r="N47" s="7"/>
      <c r="O47" s="7"/>
      <c r="P47" s="39"/>
      <c r="Q47" s="40"/>
      <c r="R47" s="7"/>
      <c r="S47" s="39"/>
      <c r="T47" s="40"/>
    </row>
    <row r="48" spans="3:20" ht="4.5" customHeight="1" x14ac:dyDescent="0.3">
      <c r="C48" s="10"/>
      <c r="D48" s="10"/>
      <c r="E48" s="11"/>
      <c r="F48" s="6"/>
      <c r="G48" s="6"/>
      <c r="H48" s="6"/>
      <c r="I48" s="7"/>
      <c r="J48" s="7"/>
      <c r="K48" s="6"/>
      <c r="L48" s="6"/>
      <c r="M48" s="6"/>
      <c r="N48" s="7"/>
      <c r="O48" s="7"/>
      <c r="P48" s="6"/>
      <c r="Q48" s="6"/>
      <c r="R48" s="7"/>
      <c r="S48" s="6"/>
      <c r="T48" s="6"/>
    </row>
    <row r="49" spans="3:20" x14ac:dyDescent="0.3">
      <c r="C49" s="42"/>
      <c r="D49" s="43"/>
      <c r="E49" s="7"/>
      <c r="F49" s="44"/>
      <c r="G49" s="45"/>
      <c r="H49" s="6"/>
      <c r="I49" s="7"/>
      <c r="J49" s="7"/>
      <c r="K49" s="44"/>
      <c r="L49" s="45"/>
      <c r="M49" s="6"/>
      <c r="N49" s="7"/>
      <c r="O49" s="7"/>
      <c r="P49" s="39"/>
      <c r="Q49" s="40"/>
      <c r="R49" s="7"/>
      <c r="S49" s="39"/>
      <c r="T49" s="40"/>
    </row>
    <row r="50" spans="3:20" ht="4.5" customHeight="1" x14ac:dyDescent="0.3">
      <c r="C50" s="10"/>
      <c r="D50" s="10"/>
      <c r="E50" s="11"/>
      <c r="F50" s="6"/>
      <c r="G50" s="6"/>
      <c r="H50" s="6"/>
      <c r="I50" s="7"/>
      <c r="J50" s="7"/>
      <c r="K50" s="6"/>
      <c r="L50" s="6"/>
      <c r="M50" s="6"/>
      <c r="N50" s="7"/>
      <c r="O50" s="7"/>
      <c r="P50" s="6"/>
      <c r="Q50" s="6"/>
      <c r="R50" s="7"/>
      <c r="S50" s="6"/>
      <c r="T50" s="6"/>
    </row>
    <row r="51" spans="3:20" x14ac:dyDescent="0.3">
      <c r="C51" s="42"/>
      <c r="D51" s="43"/>
      <c r="E51" s="7"/>
      <c r="F51" s="44"/>
      <c r="G51" s="45"/>
      <c r="H51" s="6"/>
      <c r="I51" s="7"/>
      <c r="J51" s="7"/>
      <c r="K51" s="44"/>
      <c r="L51" s="45"/>
      <c r="M51" s="6"/>
      <c r="N51" s="7"/>
      <c r="O51" s="7"/>
      <c r="P51" s="39"/>
      <c r="Q51" s="40"/>
      <c r="R51" s="7"/>
      <c r="S51" s="39"/>
      <c r="T51" s="40"/>
    </row>
    <row r="52" spans="3:20" ht="4.5" customHeight="1" x14ac:dyDescent="0.3">
      <c r="C52" s="10"/>
      <c r="D52" s="10"/>
      <c r="E52" s="11"/>
      <c r="F52" s="6"/>
      <c r="G52" s="6"/>
      <c r="H52" s="6"/>
      <c r="I52" s="7"/>
      <c r="J52" s="7"/>
      <c r="K52" s="6"/>
      <c r="L52" s="6"/>
      <c r="M52" s="6"/>
      <c r="N52" s="7"/>
      <c r="O52" s="7"/>
      <c r="P52" s="6"/>
      <c r="Q52" s="6"/>
      <c r="R52" s="7"/>
      <c r="S52" s="6"/>
      <c r="T52" s="6"/>
    </row>
    <row r="53" spans="3:20" x14ac:dyDescent="0.3">
      <c r="C53" s="42"/>
      <c r="D53" s="43"/>
      <c r="E53" s="7"/>
      <c r="F53" s="44"/>
      <c r="G53" s="45"/>
      <c r="H53" s="6"/>
      <c r="I53" s="7"/>
      <c r="J53" s="7"/>
      <c r="K53" s="44"/>
      <c r="L53" s="45"/>
      <c r="M53" s="6"/>
      <c r="N53" s="7"/>
      <c r="O53" s="7"/>
      <c r="P53" s="39"/>
      <c r="Q53" s="40"/>
      <c r="R53" s="7"/>
      <c r="S53" s="39"/>
      <c r="T53" s="40"/>
    </row>
    <row r="54" spans="3:20" ht="3.75" customHeight="1" x14ac:dyDescent="0.3">
      <c r="C54" s="10"/>
      <c r="D54" s="10"/>
      <c r="E54" s="11"/>
      <c r="F54" s="6"/>
      <c r="G54" s="6"/>
      <c r="H54" s="6"/>
      <c r="I54" s="7"/>
      <c r="J54" s="7"/>
      <c r="K54" s="6"/>
      <c r="L54" s="6"/>
      <c r="M54" s="6"/>
      <c r="N54" s="7"/>
      <c r="O54" s="7"/>
      <c r="P54" s="6"/>
      <c r="Q54" s="6"/>
      <c r="R54" s="7"/>
      <c r="S54" s="6"/>
      <c r="T54" s="6"/>
    </row>
    <row r="55" spans="3:20" x14ac:dyDescent="0.3">
      <c r="C55" s="42"/>
      <c r="D55" s="43"/>
      <c r="E55" s="7"/>
      <c r="F55" s="44"/>
      <c r="G55" s="45"/>
      <c r="H55" s="6"/>
      <c r="I55" s="7"/>
      <c r="J55" s="7"/>
      <c r="K55" s="44"/>
      <c r="L55" s="45"/>
      <c r="M55" s="6"/>
      <c r="N55" s="7"/>
      <c r="O55" s="7"/>
      <c r="P55" s="39"/>
      <c r="Q55" s="40"/>
      <c r="R55" s="7"/>
      <c r="S55" s="39"/>
      <c r="T55" s="40"/>
    </row>
    <row r="56" spans="3:20" ht="3" customHeight="1" x14ac:dyDescent="0.3">
      <c r="C56" s="10"/>
      <c r="D56" s="10"/>
      <c r="E56" s="11"/>
      <c r="F56" s="6"/>
      <c r="G56" s="6"/>
      <c r="H56" s="6"/>
      <c r="I56" s="7"/>
      <c r="J56" s="7"/>
      <c r="K56" s="6"/>
      <c r="L56" s="6"/>
      <c r="M56" s="6"/>
      <c r="N56" s="7"/>
      <c r="O56" s="7"/>
      <c r="P56" s="6"/>
      <c r="Q56" s="6"/>
      <c r="R56" s="7"/>
      <c r="S56" s="6"/>
      <c r="T56" s="6"/>
    </row>
    <row r="57" spans="3:20" x14ac:dyDescent="0.3">
      <c r="C57" s="42"/>
      <c r="D57" s="43"/>
      <c r="E57" s="7"/>
      <c r="F57" s="44"/>
      <c r="G57" s="45"/>
      <c r="H57" s="6"/>
      <c r="I57" s="7"/>
      <c r="J57" s="7"/>
      <c r="K57" s="44"/>
      <c r="L57" s="45"/>
      <c r="M57" s="6"/>
      <c r="N57" s="7"/>
      <c r="O57" s="7"/>
      <c r="P57" s="39"/>
      <c r="Q57" s="40"/>
      <c r="R57" s="7"/>
      <c r="S57" s="39"/>
      <c r="T57" s="40"/>
    </row>
    <row r="58" spans="3:20" ht="4.5" customHeight="1" x14ac:dyDescent="0.3">
      <c r="C58" s="10"/>
      <c r="D58" s="10"/>
      <c r="E58" s="11"/>
      <c r="F58" s="6"/>
      <c r="G58" s="6"/>
      <c r="H58" s="6"/>
      <c r="I58" s="7"/>
      <c r="J58" s="7"/>
      <c r="K58" s="6"/>
      <c r="L58" s="6"/>
      <c r="M58" s="6"/>
      <c r="N58" s="7"/>
      <c r="O58" s="7"/>
      <c r="P58" s="6"/>
      <c r="Q58" s="6"/>
      <c r="R58" s="7"/>
      <c r="S58" s="6"/>
      <c r="T58" s="6"/>
    </row>
    <row r="59" spans="3:20" x14ac:dyDescent="0.3">
      <c r="C59" s="42"/>
      <c r="D59" s="43"/>
      <c r="E59" s="7"/>
      <c r="F59" s="44"/>
      <c r="G59" s="45"/>
      <c r="H59" s="6"/>
      <c r="I59" s="7"/>
      <c r="J59" s="7"/>
      <c r="K59" s="44"/>
      <c r="L59" s="45"/>
      <c r="M59" s="6"/>
      <c r="N59" s="7"/>
      <c r="O59" s="7"/>
      <c r="P59" s="39"/>
      <c r="Q59" s="40"/>
      <c r="R59" s="7"/>
      <c r="S59" s="39"/>
      <c r="T59" s="40"/>
    </row>
    <row r="60" spans="3:20" x14ac:dyDescent="0.3">
      <c r="C60" s="12"/>
      <c r="D60" s="12"/>
      <c r="E60" s="7"/>
      <c r="F60" s="6"/>
      <c r="G60" s="6"/>
      <c r="H60" s="6"/>
      <c r="I60" s="7"/>
      <c r="J60" s="7"/>
      <c r="K60" s="6"/>
      <c r="L60" s="6"/>
      <c r="M60" s="6"/>
      <c r="N60" s="7"/>
      <c r="O60" s="7"/>
      <c r="P60" s="6"/>
      <c r="Q60" s="6"/>
      <c r="R60" s="7"/>
      <c r="S60" s="6"/>
      <c r="T60" s="6"/>
    </row>
    <row r="61" spans="3:20" x14ac:dyDescent="0.3">
      <c r="C61" s="83" t="s">
        <v>39</v>
      </c>
      <c r="D61" s="83"/>
      <c r="E61" s="7"/>
      <c r="F61" s="84">
        <f>IFERROR(SUM(F25:G59)," ")</f>
        <v>0</v>
      </c>
      <c r="G61" s="84"/>
      <c r="H61" s="29"/>
      <c r="I61" s="30"/>
      <c r="J61" s="30"/>
      <c r="K61" s="84">
        <f>IFERROR(SUM(K25:L59)," ")</f>
        <v>0</v>
      </c>
      <c r="L61" s="84"/>
      <c r="M61" s="6"/>
      <c r="N61" s="7"/>
      <c r="O61" s="7"/>
      <c r="P61" s="85">
        <f>IFERROR(SUM(P25:Q59)," ")</f>
        <v>0</v>
      </c>
      <c r="Q61" s="85"/>
      <c r="R61" s="31"/>
      <c r="S61" s="85">
        <f>IFERROR(SUM(S25:T59)," ")</f>
        <v>0</v>
      </c>
      <c r="T61" s="85"/>
    </row>
    <row r="62" spans="3:20" ht="3" customHeight="1" x14ac:dyDescent="0.3">
      <c r="C62" s="6"/>
      <c r="D62" s="6"/>
      <c r="E62" s="7"/>
      <c r="F62" s="6"/>
      <c r="G62" s="6"/>
      <c r="H62" s="6"/>
      <c r="I62" s="7"/>
      <c r="J62" s="7"/>
      <c r="K62" s="6"/>
      <c r="L62" s="6"/>
      <c r="M62" s="6"/>
      <c r="N62" s="7"/>
      <c r="O62" s="7"/>
      <c r="P62" s="6"/>
      <c r="Q62" s="6"/>
      <c r="R62" s="7"/>
      <c r="S62" s="6"/>
      <c r="T62" s="6"/>
    </row>
    <row r="63" spans="3:20" x14ac:dyDescent="0.3">
      <c r="C63" s="12"/>
      <c r="D63" s="12"/>
      <c r="E63" s="7"/>
      <c r="F63" s="6"/>
      <c r="G63" s="6"/>
      <c r="H63" s="6"/>
      <c r="I63" s="7"/>
      <c r="J63" s="7"/>
      <c r="K63" s="91" t="s">
        <v>1</v>
      </c>
      <c r="L63" s="91"/>
      <c r="M63" s="6"/>
      <c r="N63" s="7"/>
      <c r="O63" s="7"/>
      <c r="P63" s="6"/>
      <c r="Q63" s="6"/>
      <c r="R63" s="7"/>
      <c r="S63" s="92" t="s">
        <v>2</v>
      </c>
      <c r="T63" s="92"/>
    </row>
    <row r="64" spans="3:20" ht="5.25" customHeight="1" thickBot="1" x14ac:dyDescent="0.35">
      <c r="C64" s="12"/>
      <c r="D64" s="12"/>
      <c r="E64" s="7"/>
      <c r="F64" s="6"/>
      <c r="G64" s="6"/>
      <c r="H64" s="6"/>
      <c r="I64" s="7"/>
      <c r="J64" s="7"/>
      <c r="K64" s="6"/>
      <c r="L64" s="6"/>
      <c r="M64" s="6"/>
      <c r="N64" s="7"/>
      <c r="O64" s="7"/>
      <c r="P64" s="6"/>
      <c r="Q64" s="6"/>
      <c r="R64" s="7"/>
      <c r="S64" s="6"/>
      <c r="T64" s="6"/>
    </row>
    <row r="65" spans="2:20" ht="17.25" thickBot="1" x14ac:dyDescent="0.35">
      <c r="C65" s="86" t="s">
        <v>29</v>
      </c>
      <c r="D65" s="86"/>
      <c r="E65" s="86"/>
      <c r="F65" s="86"/>
      <c r="G65" s="86"/>
      <c r="H65" s="6"/>
      <c r="I65" s="7"/>
      <c r="J65" s="7"/>
      <c r="K65" s="87" t="str">
        <f>IFERROR(SUM(F25:G59)/SUM(K25:L59),"Calculated Cell ")</f>
        <v xml:space="preserve">Calculated Cell </v>
      </c>
      <c r="L65" s="88"/>
      <c r="M65" s="27"/>
      <c r="N65" s="28"/>
      <c r="O65" s="28"/>
      <c r="P65" s="27"/>
      <c r="Q65" s="27"/>
      <c r="R65" s="28"/>
      <c r="S65" s="89" t="str">
        <f>IFERROR(SUM(P25:Q59)/SUM(S25:T59),"Calculated Cell ")</f>
        <v xml:space="preserve">Calculated Cell </v>
      </c>
      <c r="T65" s="90"/>
    </row>
    <row r="66" spans="2:20" x14ac:dyDescent="0.3">
      <c r="C66" s="21"/>
      <c r="D66" s="21"/>
      <c r="E66" s="21"/>
      <c r="F66" s="21"/>
      <c r="G66" s="21"/>
      <c r="H66" s="6"/>
      <c r="I66" s="7"/>
      <c r="J66" s="7"/>
      <c r="K66" s="22"/>
      <c r="L66" s="22"/>
      <c r="M66" s="6"/>
      <c r="N66" s="7"/>
      <c r="O66" s="7"/>
      <c r="P66" s="6"/>
      <c r="Q66" s="6"/>
      <c r="R66" s="7"/>
      <c r="S66" s="22"/>
      <c r="T66" s="22"/>
    </row>
    <row r="67" spans="2:20" ht="21" customHeight="1" x14ac:dyDescent="0.3">
      <c r="B67" s="50" t="s">
        <v>40</v>
      </c>
      <c r="C67" s="50"/>
      <c r="D67" s="50"/>
      <c r="E67" s="7"/>
      <c r="F67" s="6"/>
      <c r="G67" s="6"/>
      <c r="H67" s="6"/>
      <c r="I67" s="19"/>
      <c r="J67" s="19"/>
      <c r="K67" s="18"/>
      <c r="L67" s="18"/>
      <c r="M67" s="18"/>
      <c r="N67" s="19"/>
      <c r="O67" s="19"/>
      <c r="P67" s="18"/>
      <c r="Q67" s="18"/>
      <c r="R67" s="19"/>
      <c r="S67" s="18"/>
      <c r="T67" s="18"/>
    </row>
    <row r="68" spans="2:20" ht="9.75" customHeight="1" x14ac:dyDescent="0.3">
      <c r="C68" s="12"/>
      <c r="D68" s="12"/>
      <c r="E68" s="7"/>
      <c r="F68" s="6"/>
      <c r="G68" s="6"/>
      <c r="H68" s="6"/>
      <c r="I68" s="19"/>
      <c r="J68" s="19"/>
      <c r="K68" s="18"/>
      <c r="L68" s="18"/>
      <c r="M68" s="18"/>
      <c r="N68" s="19"/>
      <c r="O68" s="19"/>
      <c r="P68" s="18"/>
      <c r="Q68" s="18"/>
      <c r="R68" s="19"/>
      <c r="S68" s="18"/>
      <c r="T68" s="18"/>
    </row>
    <row r="69" spans="2:20" ht="16.5" customHeight="1" x14ac:dyDescent="0.3">
      <c r="C69" s="66" t="str">
        <f>Calculations!I13</f>
        <v>Participation Proportionality</v>
      </c>
      <c r="D69" s="66"/>
      <c r="E69" s="66"/>
      <c r="F69" s="66"/>
      <c r="G69" s="66"/>
      <c r="H69" s="6"/>
      <c r="I69" s="19"/>
      <c r="J69" s="19"/>
      <c r="K69" s="18"/>
      <c r="L69" s="18"/>
      <c r="M69" s="18"/>
      <c r="N69" s="19"/>
      <c r="O69" s="19"/>
      <c r="P69" s="18"/>
      <c r="Q69" s="18"/>
      <c r="R69" s="19"/>
      <c r="S69" s="18"/>
      <c r="T69" s="18"/>
    </row>
    <row r="70" spans="2:20" x14ac:dyDescent="0.3">
      <c r="C70" s="66"/>
      <c r="D70" s="66"/>
      <c r="E70" s="66"/>
      <c r="F70" s="66"/>
      <c r="G70" s="66"/>
      <c r="H70" s="6"/>
      <c r="I70" s="19"/>
      <c r="J70" s="19"/>
      <c r="K70" s="6"/>
      <c r="L70" s="6"/>
      <c r="M70" s="6"/>
      <c r="N70" s="7"/>
      <c r="O70" s="7"/>
      <c r="P70" s="6"/>
      <c r="Q70" s="6"/>
      <c r="R70" s="7"/>
      <c r="S70" s="6"/>
      <c r="T70" s="18"/>
    </row>
    <row r="71" spans="2:20" ht="4.5" customHeight="1" x14ac:dyDescent="0.3">
      <c r="C71" s="66"/>
      <c r="D71" s="66"/>
      <c r="E71" s="66"/>
      <c r="F71" s="66"/>
      <c r="G71" s="66"/>
      <c r="H71" s="6"/>
      <c r="I71" s="19"/>
      <c r="J71" s="19"/>
      <c r="K71" s="6"/>
      <c r="L71" s="6"/>
      <c r="M71" s="6"/>
      <c r="N71" s="7"/>
      <c r="O71" s="7"/>
      <c r="P71" s="6"/>
      <c r="Q71" s="6"/>
      <c r="R71" s="7"/>
      <c r="S71" s="6"/>
      <c r="T71" s="18"/>
    </row>
    <row r="72" spans="2:20" ht="4.5" customHeight="1" x14ac:dyDescent="0.3">
      <c r="C72" s="12"/>
      <c r="D72" s="12"/>
      <c r="E72" s="7"/>
      <c r="F72" s="6"/>
      <c r="G72" s="6"/>
      <c r="H72" s="6"/>
      <c r="I72" s="19"/>
      <c r="J72" s="19"/>
      <c r="K72" s="6"/>
      <c r="L72" s="6"/>
      <c r="M72" s="6"/>
      <c r="N72" s="7"/>
      <c r="O72" s="7"/>
      <c r="P72" s="6"/>
      <c r="Q72" s="6"/>
      <c r="R72" s="7"/>
      <c r="S72" s="6"/>
      <c r="T72" s="18"/>
    </row>
    <row r="73" spans="2:20" ht="16.5" customHeight="1" x14ac:dyDescent="0.3">
      <c r="C73" s="71" t="str">
        <f>Calculations!I14</f>
        <v>Participation Proportionality</v>
      </c>
      <c r="D73" s="71"/>
      <c r="E73" s="71"/>
      <c r="F73" s="71"/>
      <c r="G73" s="71"/>
      <c r="H73" s="6"/>
      <c r="I73" s="19"/>
      <c r="J73" s="19"/>
      <c r="K73" s="6"/>
      <c r="L73" s="6"/>
      <c r="M73" s="6"/>
      <c r="N73" s="7"/>
      <c r="O73" s="7"/>
      <c r="P73" s="6"/>
      <c r="Q73" s="6"/>
      <c r="R73" s="7"/>
      <c r="S73" s="6"/>
      <c r="T73" s="18"/>
    </row>
    <row r="74" spans="2:20" x14ac:dyDescent="0.3">
      <c r="C74" s="71"/>
      <c r="D74" s="71"/>
      <c r="E74" s="71"/>
      <c r="F74" s="71"/>
      <c r="G74" s="71"/>
      <c r="H74" s="6"/>
      <c r="I74" s="19"/>
      <c r="J74" s="19"/>
      <c r="K74" s="6"/>
      <c r="L74" s="6"/>
      <c r="M74" s="6"/>
      <c r="N74" s="7"/>
      <c r="O74" s="7"/>
      <c r="P74" s="6"/>
      <c r="Q74" s="6"/>
      <c r="R74" s="7"/>
      <c r="S74" s="6"/>
      <c r="T74" s="18"/>
    </row>
    <row r="75" spans="2:20" ht="57.75" customHeight="1" x14ac:dyDescent="0.3">
      <c r="C75" s="71"/>
      <c r="D75" s="71"/>
      <c r="E75" s="71"/>
      <c r="F75" s="71"/>
      <c r="G75" s="71"/>
      <c r="H75" s="6"/>
      <c r="I75" s="19"/>
      <c r="J75" s="19"/>
      <c r="K75" s="6"/>
      <c r="L75" s="6"/>
      <c r="M75" s="6"/>
      <c r="N75" s="7"/>
      <c r="O75" s="7"/>
      <c r="P75" s="6"/>
      <c r="Q75" s="6"/>
      <c r="R75" s="7"/>
      <c r="S75" s="6"/>
      <c r="T75" s="18"/>
    </row>
    <row r="76" spans="2:20" x14ac:dyDescent="0.3">
      <c r="C76" s="71"/>
      <c r="D76" s="71"/>
      <c r="E76" s="71"/>
      <c r="F76" s="71"/>
      <c r="G76" s="71"/>
      <c r="H76" s="6"/>
      <c r="I76" s="19"/>
      <c r="J76" s="19"/>
      <c r="K76" s="6"/>
      <c r="L76" s="6"/>
      <c r="M76" s="6"/>
      <c r="N76" s="7"/>
      <c r="O76" s="7"/>
      <c r="P76" s="6"/>
      <c r="Q76" s="6"/>
      <c r="R76" s="7"/>
      <c r="S76" s="6"/>
      <c r="T76" s="18"/>
    </row>
    <row r="77" spans="2:20" x14ac:dyDescent="0.3">
      <c r="C77" s="71"/>
      <c r="D77" s="71"/>
      <c r="E77" s="71"/>
      <c r="F77" s="71"/>
      <c r="G77" s="71"/>
      <c r="H77" s="6"/>
      <c r="I77" s="19"/>
      <c r="J77" s="19"/>
      <c r="K77" s="18"/>
      <c r="L77" s="18"/>
      <c r="M77" s="18"/>
      <c r="N77" s="19"/>
      <c r="O77" s="19"/>
      <c r="P77" s="18"/>
      <c r="Q77" s="18"/>
      <c r="R77" s="19"/>
      <c r="S77" s="18"/>
      <c r="T77" s="18"/>
    </row>
    <row r="78" spans="2:20" ht="19.5" customHeight="1" x14ac:dyDescent="0.3">
      <c r="C78" s="10"/>
      <c r="D78" s="10"/>
      <c r="E78" s="11"/>
      <c r="F78" s="5"/>
      <c r="G78" s="5"/>
      <c r="H78" s="5"/>
      <c r="I78" s="11"/>
      <c r="J78" s="11"/>
      <c r="K78" s="5"/>
      <c r="L78" s="5"/>
      <c r="M78" s="5"/>
      <c r="N78" s="11"/>
      <c r="O78" s="11"/>
      <c r="P78" s="5"/>
      <c r="Q78" s="5"/>
      <c r="R78" s="11"/>
      <c r="S78" s="5"/>
      <c r="T78" s="5"/>
    </row>
    <row r="79" spans="2:20" ht="24.75" customHeight="1" thickBot="1" x14ac:dyDescent="0.5">
      <c r="B79" s="72" t="s">
        <v>51</v>
      </c>
      <c r="C79" s="72"/>
      <c r="D79" s="72"/>
      <c r="E79" s="72"/>
      <c r="F79" s="72"/>
      <c r="G79" s="72"/>
      <c r="H79" s="72"/>
      <c r="I79" s="72"/>
      <c r="J79" s="72"/>
      <c r="K79" s="72"/>
      <c r="L79" s="72"/>
      <c r="M79" s="72"/>
      <c r="N79" s="72"/>
      <c r="O79" s="72"/>
      <c r="P79" s="72"/>
      <c r="Q79" s="72"/>
      <c r="R79" s="72"/>
      <c r="S79" s="72"/>
      <c r="T79" s="72"/>
    </row>
    <row r="80" spans="2:20" ht="5.25" customHeight="1" x14ac:dyDescent="0.3"/>
    <row r="81" spans="2:20" ht="17.25" x14ac:dyDescent="0.3">
      <c r="B81" s="20" t="s">
        <v>30</v>
      </c>
    </row>
    <row r="82" spans="2:20" ht="9" customHeight="1" x14ac:dyDescent="0.3">
      <c r="B82" s="20"/>
    </row>
    <row r="83" spans="2:20" ht="17.25" x14ac:dyDescent="0.3">
      <c r="B83" s="73" t="s">
        <v>31</v>
      </c>
      <c r="C83" s="73"/>
      <c r="D83" s="73"/>
      <c r="F83" s="74" t="str">
        <f>IFERROR(Calculations!I9,"Calculated Cell ")</f>
        <v xml:space="preserve">Calculated Cell </v>
      </c>
      <c r="G83" s="75"/>
      <c r="H83" s="75"/>
      <c r="I83" s="75"/>
      <c r="J83" s="75"/>
      <c r="K83" s="76"/>
    </row>
    <row r="84" spans="2:20" ht="17.25" x14ac:dyDescent="0.3">
      <c r="B84" s="20"/>
    </row>
    <row r="85" spans="2:20" ht="17.25" x14ac:dyDescent="0.3">
      <c r="B85" s="73" t="s">
        <v>32</v>
      </c>
      <c r="C85" s="73"/>
      <c r="D85" s="73"/>
    </row>
    <row r="86" spans="2:20" ht="6.75" customHeight="1" x14ac:dyDescent="0.3">
      <c r="B86" s="20"/>
    </row>
    <row r="87" spans="2:20" ht="17.25" customHeight="1" x14ac:dyDescent="0.3">
      <c r="B87" s="77" t="str">
        <f>CONCATENATE("List all sports or levels of competition added and dropped for ", F83," during the last five years.")</f>
        <v>List all sports or levels of competition added and dropped for Calculated Cell  during the last five years.</v>
      </c>
      <c r="C87" s="77"/>
      <c r="D87" s="77"/>
      <c r="F87" s="67" t="s">
        <v>33</v>
      </c>
      <c r="G87" s="67"/>
      <c r="H87" s="67"/>
      <c r="I87" s="67"/>
      <c r="J87" s="67"/>
      <c r="K87" s="67"/>
      <c r="L87" s="67"/>
      <c r="M87" s="23"/>
      <c r="N87" s="23"/>
      <c r="O87" s="23"/>
      <c r="P87" s="67" t="s">
        <v>34</v>
      </c>
      <c r="Q87" s="67"/>
      <c r="R87" s="67"/>
      <c r="S87" s="67"/>
      <c r="T87" s="67"/>
    </row>
    <row r="88" spans="2:20" ht="7.5" customHeight="1" x14ac:dyDescent="0.3">
      <c r="B88" s="77"/>
      <c r="C88" s="77"/>
      <c r="D88" s="77"/>
    </row>
    <row r="89" spans="2:20" ht="17.25" customHeight="1" x14ac:dyDescent="0.3">
      <c r="B89" s="77"/>
      <c r="C89" s="77"/>
      <c r="D89" s="77"/>
      <c r="F89" s="68"/>
      <c r="G89" s="69"/>
      <c r="H89" s="69"/>
      <c r="I89" s="69"/>
      <c r="J89" s="69"/>
      <c r="K89" s="69"/>
      <c r="L89" s="70"/>
      <c r="M89" s="11"/>
      <c r="N89" s="11"/>
      <c r="O89" s="11"/>
      <c r="P89" s="68"/>
      <c r="Q89" s="69"/>
      <c r="R89" s="69"/>
      <c r="S89" s="69"/>
      <c r="T89" s="70"/>
    </row>
    <row r="90" spans="2:20" ht="5.25" customHeight="1" x14ac:dyDescent="0.3">
      <c r="B90" s="77"/>
      <c r="C90" s="77"/>
      <c r="D90" s="77"/>
      <c r="F90" s="11"/>
      <c r="G90" s="11"/>
      <c r="H90" s="11"/>
      <c r="I90" s="11"/>
      <c r="J90" s="11"/>
      <c r="K90" s="11"/>
      <c r="L90" s="11"/>
      <c r="M90" s="11"/>
      <c r="N90" s="11"/>
      <c r="O90" s="11"/>
      <c r="P90" s="11"/>
      <c r="Q90" s="11"/>
      <c r="R90" s="11"/>
      <c r="S90" s="11"/>
      <c r="T90" s="11"/>
    </row>
    <row r="91" spans="2:20" ht="17.25" customHeight="1" x14ac:dyDescent="0.3">
      <c r="B91" s="77"/>
      <c r="C91" s="77"/>
      <c r="D91" s="77"/>
      <c r="F91" s="68"/>
      <c r="G91" s="69"/>
      <c r="H91" s="69"/>
      <c r="I91" s="69"/>
      <c r="J91" s="69"/>
      <c r="K91" s="69"/>
      <c r="L91" s="70"/>
      <c r="M91" s="11"/>
      <c r="N91" s="11"/>
      <c r="O91" s="11"/>
      <c r="P91" s="68"/>
      <c r="Q91" s="69"/>
      <c r="R91" s="69"/>
      <c r="S91" s="69"/>
      <c r="T91" s="70"/>
    </row>
    <row r="92" spans="2:20" ht="6" customHeight="1" x14ac:dyDescent="0.3">
      <c r="B92" s="77"/>
      <c r="C92" s="77"/>
      <c r="D92" s="77"/>
      <c r="F92" s="11"/>
      <c r="G92" s="11"/>
      <c r="H92" s="11"/>
      <c r="I92" s="11"/>
      <c r="J92" s="11"/>
      <c r="K92" s="11"/>
      <c r="L92" s="11"/>
      <c r="M92" s="11"/>
      <c r="N92" s="11"/>
      <c r="O92" s="11"/>
      <c r="P92" s="11"/>
      <c r="Q92" s="11"/>
      <c r="R92" s="11"/>
      <c r="S92" s="11"/>
      <c r="T92" s="11"/>
    </row>
    <row r="93" spans="2:20" ht="17.25" customHeight="1" x14ac:dyDescent="0.3">
      <c r="B93" s="77"/>
      <c r="C93" s="77"/>
      <c r="D93" s="77"/>
      <c r="F93" s="68"/>
      <c r="G93" s="69"/>
      <c r="H93" s="69"/>
      <c r="I93" s="69"/>
      <c r="J93" s="69"/>
      <c r="K93" s="69"/>
      <c r="L93" s="70"/>
      <c r="M93" s="11"/>
      <c r="N93" s="11"/>
      <c r="O93" s="11"/>
      <c r="P93" s="68"/>
      <c r="Q93" s="69"/>
      <c r="R93" s="69"/>
      <c r="S93" s="69"/>
      <c r="T93" s="70"/>
    </row>
    <row r="94" spans="2:20" ht="8.25" customHeight="1" x14ac:dyDescent="0.3">
      <c r="B94" s="77"/>
      <c r="C94" s="77"/>
      <c r="D94" s="77"/>
      <c r="F94" s="11"/>
      <c r="G94" s="11"/>
      <c r="H94" s="11"/>
      <c r="I94" s="11"/>
      <c r="J94" s="11"/>
      <c r="K94" s="11"/>
      <c r="L94" s="11"/>
      <c r="M94" s="11"/>
      <c r="N94" s="11"/>
      <c r="O94" s="11"/>
      <c r="P94" s="11"/>
      <c r="Q94" s="11"/>
      <c r="R94" s="11"/>
      <c r="S94" s="11"/>
      <c r="T94" s="11"/>
    </row>
    <row r="95" spans="2:20" ht="17.25" customHeight="1" x14ac:dyDescent="0.3">
      <c r="B95" s="77"/>
      <c r="C95" s="77"/>
      <c r="D95" s="77"/>
      <c r="F95" s="68"/>
      <c r="G95" s="69"/>
      <c r="H95" s="69"/>
      <c r="I95" s="69"/>
      <c r="J95" s="69"/>
      <c r="K95" s="69"/>
      <c r="L95" s="70"/>
      <c r="M95" s="11"/>
      <c r="N95" s="11"/>
      <c r="O95" s="11"/>
      <c r="P95" s="68"/>
      <c r="Q95" s="69"/>
      <c r="R95" s="69"/>
      <c r="S95" s="69"/>
      <c r="T95" s="70"/>
    </row>
    <row r="96" spans="2:20" ht="6.75" customHeight="1" x14ac:dyDescent="0.3">
      <c r="B96" s="77"/>
      <c r="C96" s="77"/>
      <c r="D96" s="77"/>
      <c r="F96" s="11"/>
      <c r="G96" s="11"/>
      <c r="H96" s="11"/>
      <c r="I96" s="11"/>
      <c r="J96" s="11"/>
      <c r="K96" s="11"/>
      <c r="L96" s="11"/>
      <c r="M96" s="11"/>
      <c r="N96" s="11"/>
      <c r="O96" s="11"/>
      <c r="P96" s="11"/>
      <c r="Q96" s="11"/>
      <c r="R96" s="11"/>
      <c r="S96" s="11"/>
      <c r="T96" s="11"/>
    </row>
    <row r="97" spans="2:20" ht="17.25" customHeight="1" x14ac:dyDescent="0.3">
      <c r="B97" s="77"/>
      <c r="C97" s="77"/>
      <c r="D97" s="77"/>
      <c r="F97" s="68"/>
      <c r="G97" s="69"/>
      <c r="H97" s="69"/>
      <c r="I97" s="69"/>
      <c r="J97" s="69"/>
      <c r="K97" s="69"/>
      <c r="L97" s="70"/>
      <c r="M97" s="11"/>
      <c r="N97" s="11"/>
      <c r="O97" s="11"/>
      <c r="P97" s="68"/>
      <c r="Q97" s="69"/>
      <c r="R97" s="69"/>
      <c r="S97" s="69"/>
      <c r="T97" s="70"/>
    </row>
    <row r="98" spans="2:20" ht="6.75" customHeight="1" x14ac:dyDescent="0.3">
      <c r="B98" s="77"/>
      <c r="C98" s="77"/>
      <c r="D98" s="77"/>
      <c r="F98" s="11"/>
      <c r="G98" s="11"/>
      <c r="H98" s="11"/>
      <c r="I98" s="11"/>
      <c r="J98" s="11"/>
      <c r="K98" s="11"/>
      <c r="L98" s="11"/>
      <c r="M98" s="11"/>
      <c r="N98" s="11"/>
      <c r="O98" s="11"/>
      <c r="P98" s="11"/>
      <c r="Q98" s="11"/>
      <c r="R98" s="11"/>
      <c r="S98" s="11"/>
      <c r="T98" s="11"/>
    </row>
    <row r="99" spans="2:20" ht="17.25" x14ac:dyDescent="0.3">
      <c r="B99" s="20"/>
      <c r="F99" s="68"/>
      <c r="G99" s="69"/>
      <c r="H99" s="69"/>
      <c r="I99" s="69"/>
      <c r="J99" s="69"/>
      <c r="K99" s="69"/>
      <c r="L99" s="70"/>
      <c r="M99" s="11"/>
      <c r="N99" s="11"/>
      <c r="O99" s="11"/>
      <c r="P99" s="68"/>
      <c r="Q99" s="69"/>
      <c r="R99" s="69"/>
      <c r="S99" s="69"/>
      <c r="T99" s="70"/>
    </row>
    <row r="100" spans="2:20" ht="6" customHeight="1" x14ac:dyDescent="0.3">
      <c r="B100" s="20"/>
      <c r="F100" s="11"/>
      <c r="G100" s="11"/>
      <c r="H100" s="11"/>
      <c r="I100" s="11"/>
      <c r="J100" s="11"/>
      <c r="K100" s="11"/>
      <c r="L100" s="11"/>
      <c r="M100" s="11"/>
      <c r="N100" s="11"/>
      <c r="O100" s="11"/>
      <c r="P100" s="11"/>
      <c r="Q100" s="11"/>
      <c r="R100" s="11"/>
      <c r="S100" s="11"/>
      <c r="T100" s="11"/>
    </row>
    <row r="101" spans="2:20" ht="17.25" x14ac:dyDescent="0.3">
      <c r="B101" s="20"/>
      <c r="F101" s="68"/>
      <c r="G101" s="69"/>
      <c r="H101" s="69"/>
      <c r="I101" s="69"/>
      <c r="J101" s="69"/>
      <c r="K101" s="69"/>
      <c r="L101" s="70"/>
      <c r="M101" s="11"/>
      <c r="N101" s="11"/>
      <c r="O101" s="11"/>
      <c r="P101" s="68"/>
      <c r="Q101" s="69"/>
      <c r="R101" s="69"/>
      <c r="S101" s="69"/>
      <c r="T101" s="70"/>
    </row>
    <row r="102" spans="2:20" ht="6.75" customHeight="1" x14ac:dyDescent="0.3">
      <c r="F102" s="11"/>
      <c r="G102" s="11"/>
      <c r="H102" s="11"/>
      <c r="I102" s="11"/>
      <c r="J102" s="11"/>
      <c r="K102" s="11"/>
      <c r="L102" s="11"/>
      <c r="M102" s="11"/>
      <c r="N102" s="11"/>
      <c r="O102" s="11"/>
      <c r="P102" s="11"/>
      <c r="Q102" s="11"/>
      <c r="R102" s="11"/>
      <c r="S102" s="11"/>
      <c r="T102" s="11"/>
    </row>
    <row r="103" spans="2:20" x14ac:dyDescent="0.3">
      <c r="F103" s="68"/>
      <c r="G103" s="69"/>
      <c r="H103" s="69"/>
      <c r="I103" s="69"/>
      <c r="J103" s="69"/>
      <c r="K103" s="69"/>
      <c r="L103" s="70"/>
      <c r="M103" s="11"/>
      <c r="N103" s="11"/>
      <c r="O103" s="11"/>
      <c r="P103" s="68"/>
      <c r="Q103" s="69"/>
      <c r="R103" s="69"/>
      <c r="S103" s="69"/>
      <c r="T103" s="70"/>
    </row>
    <row r="104" spans="2:20" ht="6.75" customHeight="1" x14ac:dyDescent="0.3">
      <c r="F104" s="11"/>
      <c r="G104" s="11"/>
      <c r="H104" s="11"/>
      <c r="I104" s="11"/>
      <c r="J104" s="11"/>
      <c r="K104" s="11"/>
      <c r="L104" s="11"/>
      <c r="M104" s="11"/>
      <c r="N104" s="11"/>
      <c r="O104" s="11"/>
      <c r="P104" s="11"/>
      <c r="Q104" s="11"/>
      <c r="R104" s="11"/>
      <c r="S104" s="11"/>
      <c r="T104" s="11"/>
    </row>
    <row r="105" spans="2:20" x14ac:dyDescent="0.3">
      <c r="F105" s="68"/>
      <c r="G105" s="69"/>
      <c r="H105" s="69"/>
      <c r="I105" s="69"/>
      <c r="J105" s="69"/>
      <c r="K105" s="69"/>
      <c r="L105" s="70"/>
      <c r="M105" s="11"/>
      <c r="N105" s="11"/>
      <c r="O105" s="11"/>
      <c r="P105" s="68"/>
      <c r="Q105" s="69"/>
      <c r="R105" s="69"/>
      <c r="S105" s="69"/>
      <c r="T105" s="70"/>
    </row>
    <row r="106" spans="2:20" ht="6.75" customHeight="1" x14ac:dyDescent="0.3">
      <c r="F106" s="11"/>
      <c r="G106" s="11"/>
      <c r="H106" s="11"/>
      <c r="I106" s="11"/>
      <c r="J106" s="11"/>
      <c r="K106" s="11"/>
      <c r="L106" s="11"/>
      <c r="M106" s="11"/>
      <c r="N106" s="11"/>
      <c r="O106" s="11"/>
      <c r="P106" s="11"/>
      <c r="Q106" s="11"/>
      <c r="R106" s="11"/>
      <c r="S106" s="11"/>
      <c r="T106" s="11"/>
    </row>
    <row r="107" spans="2:20" x14ac:dyDescent="0.3">
      <c r="F107" s="68"/>
      <c r="G107" s="69"/>
      <c r="H107" s="69"/>
      <c r="I107" s="69"/>
      <c r="J107" s="69"/>
      <c r="K107" s="69"/>
      <c r="L107" s="70"/>
      <c r="M107" s="11"/>
      <c r="N107" s="11"/>
      <c r="O107" s="11"/>
      <c r="P107" s="68"/>
      <c r="Q107" s="69"/>
      <c r="R107" s="69"/>
      <c r="S107" s="69"/>
      <c r="T107" s="70"/>
    </row>
    <row r="109" spans="2:20" ht="24.75" thickBot="1" x14ac:dyDescent="0.5">
      <c r="B109" s="81" t="s">
        <v>4</v>
      </c>
      <c r="C109" s="81"/>
      <c r="D109" s="81"/>
      <c r="E109" s="81"/>
      <c r="F109" s="81"/>
      <c r="G109" s="81"/>
      <c r="H109" s="81"/>
      <c r="I109" s="81"/>
      <c r="J109" s="81"/>
      <c r="K109" s="81"/>
      <c r="L109" s="81"/>
      <c r="M109" s="81"/>
      <c r="N109" s="81"/>
      <c r="O109" s="81"/>
      <c r="P109" s="81"/>
      <c r="Q109" s="81"/>
      <c r="R109" s="81"/>
      <c r="S109" s="81"/>
      <c r="T109" s="81"/>
    </row>
    <row r="110" spans="2:20" ht="5.25" customHeight="1" x14ac:dyDescent="0.45">
      <c r="B110" s="33"/>
      <c r="C110" s="33"/>
      <c r="D110" s="33"/>
      <c r="E110" s="33"/>
      <c r="F110" s="33"/>
      <c r="G110" s="33"/>
      <c r="H110" s="33"/>
      <c r="I110" s="33"/>
      <c r="J110" s="33"/>
    </row>
    <row r="111" spans="2:20" ht="24" x14ac:dyDescent="0.45">
      <c r="B111" s="20" t="s">
        <v>43</v>
      </c>
      <c r="C111" s="34"/>
      <c r="D111" s="33"/>
      <c r="E111" s="33"/>
      <c r="F111" s="33"/>
      <c r="G111" s="33"/>
      <c r="H111" s="33"/>
      <c r="I111" s="33"/>
      <c r="J111" s="33"/>
    </row>
    <row r="113" spans="2:21" x14ac:dyDescent="0.3">
      <c r="B113" s="93" t="s">
        <v>35</v>
      </c>
      <c r="C113" s="93"/>
      <c r="D113" s="93"/>
      <c r="E113" s="24"/>
      <c r="F113" s="94" t="str">
        <f>IFERROR(Calculations!I9,"Calculated Cell")</f>
        <v>Calculated Cell</v>
      </c>
      <c r="G113" s="95"/>
      <c r="H113" s="95"/>
      <c r="I113" s="95"/>
      <c r="J113" s="95"/>
      <c r="K113" s="96"/>
      <c r="L113" s="25"/>
      <c r="M113" s="25"/>
      <c r="N113" s="25"/>
    </row>
    <row r="115" spans="2:21" x14ac:dyDescent="0.3">
      <c r="B115" s="97" t="s">
        <v>42</v>
      </c>
      <c r="C115" s="98"/>
      <c r="D115" s="98"/>
    </row>
    <row r="116" spans="2:21" ht="5.25" customHeight="1" x14ac:dyDescent="0.3">
      <c r="P116" s="3" t="s">
        <v>41</v>
      </c>
    </row>
    <row r="117" spans="2:21" ht="16.5" customHeight="1" x14ac:dyDescent="0.3">
      <c r="B117" s="99" t="s">
        <v>36</v>
      </c>
      <c r="C117" s="99"/>
      <c r="D117" s="99"/>
      <c r="M117" s="82" t="s">
        <v>37</v>
      </c>
      <c r="N117" s="82"/>
      <c r="O117" s="82"/>
      <c r="P117" s="82"/>
      <c r="Q117" s="82"/>
    </row>
    <row r="118" spans="2:21" x14ac:dyDescent="0.3">
      <c r="B118" s="99"/>
      <c r="C118" s="99"/>
      <c r="D118" s="99"/>
      <c r="F118" s="100"/>
      <c r="G118" s="102"/>
      <c r="H118" s="102"/>
      <c r="I118" s="102"/>
      <c r="J118" s="101"/>
      <c r="M118" s="82"/>
      <c r="N118" s="82"/>
      <c r="O118" s="82"/>
      <c r="P118" s="82"/>
      <c r="Q118" s="82"/>
      <c r="S118" s="100"/>
      <c r="T118" s="101"/>
    </row>
    <row r="120" spans="2:21" x14ac:dyDescent="0.3">
      <c r="B120" s="65" t="s">
        <v>38</v>
      </c>
      <c r="C120" s="65"/>
      <c r="D120" s="65"/>
      <c r="E120" s="65"/>
      <c r="F120" s="65"/>
      <c r="G120" s="65"/>
    </row>
    <row r="121" spans="2:21" ht="5.25" customHeight="1" x14ac:dyDescent="0.3">
      <c r="B121" s="35"/>
      <c r="C121" s="35"/>
      <c r="D121" s="35"/>
      <c r="E121" s="35"/>
      <c r="F121" s="35"/>
      <c r="G121" s="35"/>
    </row>
    <row r="122" spans="2:21" ht="40.15" customHeight="1" x14ac:dyDescent="0.3">
      <c r="B122" s="58" t="s">
        <v>48</v>
      </c>
      <c r="C122" s="58"/>
      <c r="D122" s="58"/>
      <c r="E122" s="58"/>
      <c r="F122" s="58"/>
      <c r="G122" s="58"/>
      <c r="H122" s="58"/>
      <c r="I122" s="58"/>
      <c r="J122" s="58"/>
      <c r="K122" s="58"/>
      <c r="L122" s="58"/>
      <c r="M122" s="58"/>
      <c r="N122" s="58"/>
      <c r="O122" s="58"/>
      <c r="P122" s="58"/>
      <c r="Q122" s="58"/>
      <c r="R122" s="58"/>
      <c r="S122" s="58"/>
      <c r="T122" s="58"/>
      <c r="U122" s="58"/>
    </row>
    <row r="123" spans="2:21" ht="16.5" customHeight="1" x14ac:dyDescent="0.3">
      <c r="F123" s="59" t="s">
        <v>49</v>
      </c>
      <c r="G123" s="60"/>
      <c r="H123" s="61"/>
      <c r="J123" s="59" t="s">
        <v>46</v>
      </c>
      <c r="K123" s="60"/>
      <c r="L123" s="60"/>
      <c r="M123" s="61"/>
      <c r="N123" s="37"/>
      <c r="O123" s="36"/>
      <c r="P123" s="59" t="s">
        <v>47</v>
      </c>
      <c r="Q123" s="60"/>
      <c r="R123" s="60"/>
      <c r="S123" s="60"/>
      <c r="T123" s="60"/>
      <c r="U123" s="61"/>
    </row>
    <row r="124" spans="2:21" ht="67.5" customHeight="1" x14ac:dyDescent="0.3">
      <c r="F124" s="62"/>
      <c r="G124" s="63"/>
      <c r="H124" s="64"/>
      <c r="J124" s="78"/>
      <c r="K124" s="79"/>
      <c r="L124" s="79"/>
      <c r="M124" s="80"/>
      <c r="N124" s="37"/>
      <c r="O124" s="36"/>
      <c r="P124" s="62"/>
      <c r="Q124" s="63"/>
      <c r="R124" s="63"/>
      <c r="S124" s="63"/>
      <c r="T124" s="63"/>
      <c r="U124" s="64"/>
    </row>
    <row r="125" spans="2:21" ht="6.75" customHeight="1" x14ac:dyDescent="0.3">
      <c r="B125" s="112" t="str">
        <f>CONCATENATE("List the top 5 sports requested by ", F113," in this school.")</f>
        <v>List the top 5 sports requested by Calculated Cell in this school.</v>
      </c>
      <c r="C125" s="112"/>
      <c r="D125" s="112"/>
    </row>
    <row r="126" spans="2:21" x14ac:dyDescent="0.3">
      <c r="B126" s="112"/>
      <c r="C126" s="112"/>
      <c r="D126" s="112"/>
      <c r="E126" s="26">
        <v>1</v>
      </c>
      <c r="F126" s="100"/>
      <c r="G126" s="102"/>
      <c r="H126" s="101"/>
      <c r="I126" s="11"/>
      <c r="J126" s="131"/>
      <c r="K126" s="132"/>
      <c r="L126" s="132"/>
      <c r="M126" s="133"/>
      <c r="N126" s="38"/>
      <c r="O126" s="11"/>
      <c r="P126" s="122"/>
      <c r="Q126" s="123"/>
      <c r="R126" s="123"/>
      <c r="S126" s="123"/>
      <c r="T126" s="123"/>
      <c r="U126" s="124"/>
    </row>
    <row r="127" spans="2:21" x14ac:dyDescent="0.3">
      <c r="B127" s="112"/>
      <c r="C127" s="112"/>
      <c r="D127" s="112"/>
      <c r="E127" s="26"/>
      <c r="F127" s="11"/>
      <c r="G127" s="11"/>
      <c r="H127" s="11"/>
      <c r="I127" s="11"/>
      <c r="J127" s="11"/>
      <c r="K127" s="11"/>
      <c r="L127" s="11"/>
      <c r="M127" s="11"/>
      <c r="N127" s="11"/>
      <c r="O127" s="11"/>
      <c r="P127" s="125"/>
      <c r="Q127" s="126"/>
      <c r="R127" s="126"/>
      <c r="S127" s="126"/>
      <c r="T127" s="126"/>
      <c r="U127" s="127"/>
    </row>
    <row r="128" spans="2:21" x14ac:dyDescent="0.3">
      <c r="B128" s="112"/>
      <c r="C128" s="112"/>
      <c r="D128" s="112"/>
      <c r="E128" s="26"/>
      <c r="F128" s="11"/>
      <c r="G128" s="11"/>
      <c r="H128" s="11"/>
      <c r="I128" s="11"/>
      <c r="J128" s="11"/>
      <c r="K128" s="11"/>
      <c r="L128" s="11"/>
      <c r="M128" s="11"/>
      <c r="N128" s="11"/>
      <c r="O128" s="11"/>
      <c r="P128" s="125"/>
      <c r="Q128" s="126"/>
      <c r="R128" s="126"/>
      <c r="S128" s="126"/>
      <c r="T128" s="126"/>
      <c r="U128" s="127"/>
    </row>
    <row r="129" spans="2:21" x14ac:dyDescent="0.3">
      <c r="B129" s="112"/>
      <c r="C129" s="112"/>
      <c r="D129" s="112"/>
      <c r="E129" s="26"/>
      <c r="F129" s="11"/>
      <c r="G129" s="11"/>
      <c r="H129" s="11"/>
      <c r="I129" s="11"/>
      <c r="J129" s="11"/>
      <c r="K129" s="11"/>
      <c r="L129" s="11"/>
      <c r="M129" s="11"/>
      <c r="N129" s="11"/>
      <c r="O129" s="11"/>
      <c r="P129" s="125"/>
      <c r="Q129" s="126"/>
      <c r="R129" s="126"/>
      <c r="S129" s="126"/>
      <c r="T129" s="126"/>
      <c r="U129" s="127"/>
    </row>
    <row r="130" spans="2:21" x14ac:dyDescent="0.3">
      <c r="B130" s="112"/>
      <c r="C130" s="112"/>
      <c r="D130" s="112"/>
      <c r="E130" s="26"/>
      <c r="F130" s="11"/>
      <c r="G130" s="11"/>
      <c r="H130" s="11"/>
      <c r="I130" s="11"/>
      <c r="J130" s="11"/>
      <c r="K130" s="11"/>
      <c r="L130" s="11"/>
      <c r="M130" s="11"/>
      <c r="N130" s="11"/>
      <c r="O130" s="11"/>
      <c r="P130" s="125"/>
      <c r="Q130" s="126"/>
      <c r="R130" s="126"/>
      <c r="S130" s="126"/>
      <c r="T130" s="126"/>
      <c r="U130" s="127"/>
    </row>
    <row r="131" spans="2:21" x14ac:dyDescent="0.3">
      <c r="B131" s="112"/>
      <c r="C131" s="112"/>
      <c r="D131" s="112"/>
      <c r="E131" s="26"/>
      <c r="F131" s="11"/>
      <c r="G131" s="11"/>
      <c r="H131" s="11"/>
      <c r="I131" s="11"/>
      <c r="J131" s="11"/>
      <c r="K131" s="11"/>
      <c r="L131" s="11"/>
      <c r="M131" s="11"/>
      <c r="N131" s="11"/>
      <c r="O131" s="11"/>
      <c r="P131" s="125"/>
      <c r="Q131" s="126"/>
      <c r="R131" s="126"/>
      <c r="S131" s="126"/>
      <c r="T131" s="126"/>
      <c r="U131" s="127"/>
    </row>
    <row r="132" spans="2:21" x14ac:dyDescent="0.3">
      <c r="B132" s="112"/>
      <c r="C132" s="112"/>
      <c r="D132" s="112"/>
      <c r="E132" s="26"/>
      <c r="F132" s="11"/>
      <c r="G132" s="11"/>
      <c r="H132" s="11"/>
      <c r="I132" s="11"/>
      <c r="J132" s="11"/>
      <c r="K132" s="11"/>
      <c r="L132" s="11"/>
      <c r="M132" s="11"/>
      <c r="N132" s="11"/>
      <c r="O132" s="11"/>
      <c r="P132" s="128"/>
      <c r="Q132" s="129"/>
      <c r="R132" s="129"/>
      <c r="S132" s="129"/>
      <c r="T132" s="129"/>
      <c r="U132" s="130"/>
    </row>
    <row r="133" spans="2:21" ht="7.5" customHeight="1" x14ac:dyDescent="0.3">
      <c r="B133" s="112"/>
      <c r="C133" s="112"/>
      <c r="D133" s="112"/>
      <c r="E133" s="26"/>
      <c r="F133" s="11"/>
      <c r="G133" s="11"/>
      <c r="H133" s="11"/>
      <c r="I133" s="11"/>
      <c r="J133" s="11"/>
      <c r="K133" s="11"/>
      <c r="L133" s="11"/>
      <c r="M133" s="11"/>
      <c r="N133" s="11"/>
      <c r="O133" s="11"/>
      <c r="P133" s="13"/>
      <c r="Q133" s="13"/>
      <c r="R133" s="13"/>
      <c r="S133" s="13"/>
      <c r="T133" s="13"/>
      <c r="U133" s="13"/>
    </row>
    <row r="134" spans="2:21" x14ac:dyDescent="0.3">
      <c r="B134" s="112"/>
      <c r="C134" s="112"/>
      <c r="D134" s="112"/>
      <c r="E134" s="26">
        <v>2</v>
      </c>
      <c r="F134" s="100"/>
      <c r="G134" s="102"/>
      <c r="H134" s="101"/>
      <c r="I134" s="11"/>
      <c r="J134" s="68"/>
      <c r="K134" s="69"/>
      <c r="L134" s="69"/>
      <c r="M134" s="70"/>
      <c r="N134" s="11"/>
      <c r="O134" s="11"/>
      <c r="P134" s="113"/>
      <c r="Q134" s="114"/>
      <c r="R134" s="114"/>
      <c r="S134" s="114"/>
      <c r="T134" s="114"/>
      <c r="U134" s="115"/>
    </row>
    <row r="135" spans="2:21" x14ac:dyDescent="0.3">
      <c r="B135" s="112"/>
      <c r="C135" s="112"/>
      <c r="D135" s="112"/>
      <c r="E135" s="26"/>
      <c r="F135" s="11"/>
      <c r="G135" s="11"/>
      <c r="H135" s="11"/>
      <c r="I135" s="11"/>
      <c r="J135" s="11"/>
      <c r="K135" s="11"/>
      <c r="L135" s="11"/>
      <c r="M135" s="11"/>
      <c r="N135" s="11"/>
      <c r="O135" s="11"/>
      <c r="P135" s="116"/>
      <c r="Q135" s="117"/>
      <c r="R135" s="117"/>
      <c r="S135" s="117"/>
      <c r="T135" s="117"/>
      <c r="U135" s="118"/>
    </row>
    <row r="136" spans="2:21" x14ac:dyDescent="0.3">
      <c r="E136" s="26"/>
      <c r="F136" s="11"/>
      <c r="G136" s="11"/>
      <c r="H136" s="11"/>
      <c r="I136" s="11"/>
      <c r="J136" s="11"/>
      <c r="K136" s="11"/>
      <c r="L136" s="11"/>
      <c r="M136" s="11"/>
      <c r="N136" s="11"/>
      <c r="O136" s="11"/>
      <c r="P136" s="116"/>
      <c r="Q136" s="117"/>
      <c r="R136" s="117"/>
      <c r="S136" s="117"/>
      <c r="T136" s="117"/>
      <c r="U136" s="118"/>
    </row>
    <row r="137" spans="2:21" x14ac:dyDescent="0.3">
      <c r="E137" s="26"/>
      <c r="F137" s="11"/>
      <c r="G137" s="11"/>
      <c r="H137" s="11"/>
      <c r="I137" s="11"/>
      <c r="J137" s="11"/>
      <c r="K137" s="11"/>
      <c r="L137" s="11"/>
      <c r="M137" s="11"/>
      <c r="N137" s="11"/>
      <c r="O137" s="11"/>
      <c r="P137" s="116"/>
      <c r="Q137" s="117"/>
      <c r="R137" s="117"/>
      <c r="S137" s="117"/>
      <c r="T137" s="117"/>
      <c r="U137" s="118"/>
    </row>
    <row r="138" spans="2:21" x14ac:dyDescent="0.3">
      <c r="E138" s="26"/>
      <c r="F138" s="11"/>
      <c r="G138" s="11"/>
      <c r="H138" s="11"/>
      <c r="I138" s="11"/>
      <c r="J138" s="11"/>
      <c r="K138" s="11"/>
      <c r="L138" s="11"/>
      <c r="M138" s="11"/>
      <c r="N138" s="11"/>
      <c r="O138" s="11"/>
      <c r="P138" s="116"/>
      <c r="Q138" s="117"/>
      <c r="R138" s="117"/>
      <c r="S138" s="117"/>
      <c r="T138" s="117"/>
      <c r="U138" s="118"/>
    </row>
    <row r="139" spans="2:21" x14ac:dyDescent="0.3">
      <c r="E139" s="26"/>
      <c r="F139" s="11"/>
      <c r="G139" s="11"/>
      <c r="H139" s="11"/>
      <c r="I139" s="11"/>
      <c r="J139" s="11"/>
      <c r="K139" s="11"/>
      <c r="L139" s="11"/>
      <c r="M139" s="11"/>
      <c r="N139" s="11"/>
      <c r="O139" s="11"/>
      <c r="P139" s="116"/>
      <c r="Q139" s="117"/>
      <c r="R139" s="117"/>
      <c r="S139" s="117"/>
      <c r="T139" s="117"/>
      <c r="U139" s="118"/>
    </row>
    <row r="140" spans="2:21" x14ac:dyDescent="0.3">
      <c r="E140" s="26"/>
      <c r="F140" s="11"/>
      <c r="G140" s="11"/>
      <c r="H140" s="11"/>
      <c r="I140" s="11"/>
      <c r="J140" s="11"/>
      <c r="K140" s="11"/>
      <c r="L140" s="11"/>
      <c r="M140" s="11"/>
      <c r="N140" s="11"/>
      <c r="O140" s="11"/>
      <c r="P140" s="119"/>
      <c r="Q140" s="120"/>
      <c r="R140" s="120"/>
      <c r="S140" s="120"/>
      <c r="T140" s="120"/>
      <c r="U140" s="121"/>
    </row>
    <row r="141" spans="2:21" ht="7.5" customHeight="1" x14ac:dyDescent="0.3">
      <c r="E141" s="26"/>
      <c r="F141" s="11"/>
      <c r="G141" s="11"/>
      <c r="H141" s="11"/>
      <c r="I141" s="11"/>
      <c r="J141" s="11"/>
      <c r="K141" s="11"/>
      <c r="L141" s="11"/>
      <c r="M141" s="11"/>
      <c r="N141" s="11"/>
      <c r="O141" s="11"/>
      <c r="P141" s="13"/>
      <c r="Q141" s="13"/>
      <c r="R141" s="13"/>
      <c r="S141" s="13"/>
      <c r="T141" s="13"/>
      <c r="U141" s="13"/>
    </row>
    <row r="142" spans="2:21" x14ac:dyDescent="0.3">
      <c r="E142" s="26">
        <v>3</v>
      </c>
      <c r="F142" s="100"/>
      <c r="G142" s="102"/>
      <c r="H142" s="101"/>
      <c r="I142" s="11"/>
      <c r="J142" s="68"/>
      <c r="K142" s="69"/>
      <c r="L142" s="69"/>
      <c r="M142" s="69"/>
      <c r="N142" s="38"/>
      <c r="O142" s="11"/>
      <c r="P142" s="113"/>
      <c r="Q142" s="114"/>
      <c r="R142" s="114"/>
      <c r="S142" s="114"/>
      <c r="T142" s="114"/>
      <c r="U142" s="115"/>
    </row>
    <row r="143" spans="2:21" x14ac:dyDescent="0.3">
      <c r="E143" s="26"/>
      <c r="F143" s="11"/>
      <c r="G143" s="11"/>
      <c r="H143" s="11"/>
      <c r="I143" s="11"/>
      <c r="J143" s="11"/>
      <c r="K143" s="11"/>
      <c r="L143" s="11"/>
      <c r="M143" s="11"/>
      <c r="N143" s="11"/>
      <c r="O143" s="11"/>
      <c r="P143" s="116"/>
      <c r="Q143" s="117"/>
      <c r="R143" s="117"/>
      <c r="S143" s="117"/>
      <c r="T143" s="117"/>
      <c r="U143" s="118"/>
    </row>
    <row r="144" spans="2:21" x14ac:dyDescent="0.3">
      <c r="E144" s="26"/>
      <c r="F144" s="11"/>
      <c r="G144" s="11"/>
      <c r="H144" s="11"/>
      <c r="I144" s="11"/>
      <c r="J144" s="11"/>
      <c r="K144" s="11"/>
      <c r="L144" s="11"/>
      <c r="M144" s="11"/>
      <c r="N144" s="11"/>
      <c r="O144" s="11"/>
      <c r="P144" s="116"/>
      <c r="Q144" s="117"/>
      <c r="R144" s="117"/>
      <c r="S144" s="117"/>
      <c r="T144" s="117"/>
      <c r="U144" s="118"/>
    </row>
    <row r="145" spans="5:21" x14ac:dyDescent="0.3">
      <c r="E145" s="26"/>
      <c r="F145" s="11"/>
      <c r="G145" s="11"/>
      <c r="H145" s="11"/>
      <c r="I145" s="11"/>
      <c r="J145" s="11"/>
      <c r="K145" s="11"/>
      <c r="L145" s="11"/>
      <c r="M145" s="11"/>
      <c r="N145" s="11"/>
      <c r="O145" s="11"/>
      <c r="P145" s="116"/>
      <c r="Q145" s="117"/>
      <c r="R145" s="117"/>
      <c r="S145" s="117"/>
      <c r="T145" s="117"/>
      <c r="U145" s="118"/>
    </row>
    <row r="146" spans="5:21" x14ac:dyDescent="0.3">
      <c r="E146" s="26"/>
      <c r="F146" s="11"/>
      <c r="G146" s="11"/>
      <c r="H146" s="11"/>
      <c r="I146" s="11"/>
      <c r="J146" s="11"/>
      <c r="K146" s="11"/>
      <c r="L146" s="11"/>
      <c r="M146" s="11"/>
      <c r="N146" s="11"/>
      <c r="O146" s="11"/>
      <c r="P146" s="116"/>
      <c r="Q146" s="117"/>
      <c r="R146" s="117"/>
      <c r="S146" s="117"/>
      <c r="T146" s="117"/>
      <c r="U146" s="118"/>
    </row>
    <row r="147" spans="5:21" x14ac:dyDescent="0.3">
      <c r="E147" s="26"/>
      <c r="F147" s="11"/>
      <c r="G147" s="11"/>
      <c r="H147" s="11"/>
      <c r="I147" s="11"/>
      <c r="J147" s="11"/>
      <c r="K147" s="11"/>
      <c r="L147" s="11"/>
      <c r="M147" s="11"/>
      <c r="N147" s="11"/>
      <c r="O147" s="11"/>
      <c r="P147" s="116"/>
      <c r="Q147" s="117"/>
      <c r="R147" s="117"/>
      <c r="S147" s="117"/>
      <c r="T147" s="117"/>
      <c r="U147" s="118"/>
    </row>
    <row r="148" spans="5:21" x14ac:dyDescent="0.3">
      <c r="E148" s="26"/>
      <c r="F148" s="11"/>
      <c r="G148" s="11"/>
      <c r="H148" s="11"/>
      <c r="I148" s="11"/>
      <c r="J148" s="11"/>
      <c r="K148" s="11"/>
      <c r="L148" s="11"/>
      <c r="M148" s="11"/>
      <c r="N148" s="11"/>
      <c r="O148" s="11"/>
      <c r="P148" s="119"/>
      <c r="Q148" s="120"/>
      <c r="R148" s="120"/>
      <c r="S148" s="120"/>
      <c r="T148" s="120"/>
      <c r="U148" s="121"/>
    </row>
    <row r="149" spans="5:21" ht="9" customHeight="1" x14ac:dyDescent="0.3">
      <c r="E149" s="26"/>
      <c r="F149" s="11"/>
      <c r="G149" s="11"/>
      <c r="H149" s="11"/>
      <c r="I149" s="11"/>
      <c r="J149" s="11"/>
      <c r="K149" s="11"/>
      <c r="L149" s="11"/>
      <c r="M149" s="11"/>
      <c r="N149" s="11"/>
      <c r="O149" s="11"/>
      <c r="P149" s="13"/>
      <c r="Q149" s="13"/>
      <c r="R149" s="13"/>
      <c r="S149" s="13"/>
      <c r="T149" s="13"/>
      <c r="U149" s="13"/>
    </row>
    <row r="150" spans="5:21" x14ac:dyDescent="0.3">
      <c r="E150" s="26">
        <v>4</v>
      </c>
      <c r="F150" s="100"/>
      <c r="G150" s="102"/>
      <c r="H150" s="101"/>
      <c r="I150" s="11"/>
      <c r="J150" s="68"/>
      <c r="K150" s="69"/>
      <c r="L150" s="69"/>
      <c r="M150" s="69"/>
      <c r="N150" s="38"/>
      <c r="O150" s="11"/>
      <c r="P150" s="113"/>
      <c r="Q150" s="114"/>
      <c r="R150" s="114"/>
      <c r="S150" s="114"/>
      <c r="T150" s="114"/>
      <c r="U150" s="115"/>
    </row>
    <row r="151" spans="5:21" x14ac:dyDescent="0.3">
      <c r="E151" s="26"/>
      <c r="F151" s="11"/>
      <c r="G151" s="11"/>
      <c r="H151" s="11"/>
      <c r="I151" s="11"/>
      <c r="J151" s="11"/>
      <c r="K151" s="11"/>
      <c r="L151" s="11"/>
      <c r="M151" s="11"/>
      <c r="N151" s="11"/>
      <c r="O151" s="11"/>
      <c r="P151" s="116"/>
      <c r="Q151" s="117"/>
      <c r="R151" s="117"/>
      <c r="S151" s="117"/>
      <c r="T151" s="117"/>
      <c r="U151" s="118"/>
    </row>
    <row r="152" spans="5:21" x14ac:dyDescent="0.3">
      <c r="E152" s="26"/>
      <c r="F152" s="11"/>
      <c r="G152" s="11"/>
      <c r="H152" s="11"/>
      <c r="I152" s="11"/>
      <c r="J152" s="11"/>
      <c r="K152" s="11"/>
      <c r="L152" s="11"/>
      <c r="M152" s="11"/>
      <c r="N152" s="11"/>
      <c r="O152" s="11"/>
      <c r="P152" s="116"/>
      <c r="Q152" s="117"/>
      <c r="R152" s="117"/>
      <c r="S152" s="117"/>
      <c r="T152" s="117"/>
      <c r="U152" s="118"/>
    </row>
    <row r="153" spans="5:21" x14ac:dyDescent="0.3">
      <c r="E153" s="26"/>
      <c r="F153" s="11"/>
      <c r="G153" s="11"/>
      <c r="H153" s="11"/>
      <c r="I153" s="11"/>
      <c r="J153" s="11"/>
      <c r="K153" s="11"/>
      <c r="L153" s="11"/>
      <c r="M153" s="11"/>
      <c r="N153" s="11"/>
      <c r="O153" s="11"/>
      <c r="P153" s="116"/>
      <c r="Q153" s="117"/>
      <c r="R153" s="117"/>
      <c r="S153" s="117"/>
      <c r="T153" s="117"/>
      <c r="U153" s="118"/>
    </row>
    <row r="154" spans="5:21" x14ac:dyDescent="0.3">
      <c r="E154" s="26"/>
      <c r="F154" s="11"/>
      <c r="G154" s="11"/>
      <c r="H154" s="11"/>
      <c r="I154" s="11"/>
      <c r="J154" s="11"/>
      <c r="K154" s="11"/>
      <c r="L154" s="11"/>
      <c r="M154" s="11"/>
      <c r="N154" s="11"/>
      <c r="O154" s="11"/>
      <c r="P154" s="116"/>
      <c r="Q154" s="117"/>
      <c r="R154" s="117"/>
      <c r="S154" s="117"/>
      <c r="T154" s="117"/>
      <c r="U154" s="118"/>
    </row>
    <row r="155" spans="5:21" x14ac:dyDescent="0.3">
      <c r="E155" s="26"/>
      <c r="F155" s="11"/>
      <c r="G155" s="11"/>
      <c r="H155" s="11"/>
      <c r="I155" s="11"/>
      <c r="J155" s="11"/>
      <c r="K155" s="11"/>
      <c r="L155" s="11"/>
      <c r="M155" s="11"/>
      <c r="N155" s="11"/>
      <c r="O155" s="11"/>
      <c r="P155" s="116"/>
      <c r="Q155" s="117"/>
      <c r="R155" s="117"/>
      <c r="S155" s="117"/>
      <c r="T155" s="117"/>
      <c r="U155" s="118"/>
    </row>
    <row r="156" spans="5:21" x14ac:dyDescent="0.3">
      <c r="E156" s="26"/>
      <c r="F156" s="11"/>
      <c r="G156" s="11"/>
      <c r="H156" s="11"/>
      <c r="I156" s="11"/>
      <c r="J156" s="11"/>
      <c r="K156" s="11"/>
      <c r="L156" s="11"/>
      <c r="M156" s="11"/>
      <c r="N156" s="11"/>
      <c r="O156" s="11"/>
      <c r="P156" s="119"/>
      <c r="Q156" s="120"/>
      <c r="R156" s="120"/>
      <c r="S156" s="120"/>
      <c r="T156" s="120"/>
      <c r="U156" s="121"/>
    </row>
    <row r="157" spans="5:21" ht="9.75" customHeight="1" x14ac:dyDescent="0.3">
      <c r="E157" s="26"/>
      <c r="F157" s="11"/>
      <c r="G157" s="11"/>
      <c r="H157" s="11"/>
      <c r="I157" s="11"/>
      <c r="J157" s="11"/>
      <c r="K157" s="11"/>
      <c r="L157" s="11"/>
      <c r="M157" s="11"/>
      <c r="N157" s="11"/>
      <c r="O157" s="11"/>
      <c r="P157" s="13"/>
      <c r="Q157" s="13"/>
      <c r="R157" s="13"/>
      <c r="S157" s="13"/>
      <c r="T157" s="13"/>
      <c r="U157" s="13"/>
    </row>
    <row r="158" spans="5:21" x14ac:dyDescent="0.3">
      <c r="E158" s="26">
        <v>5</v>
      </c>
      <c r="F158" s="100"/>
      <c r="G158" s="102"/>
      <c r="H158" s="101"/>
      <c r="I158" s="11"/>
      <c r="J158" s="68"/>
      <c r="K158" s="69"/>
      <c r="L158" s="69"/>
      <c r="M158" s="69"/>
      <c r="N158" s="38"/>
      <c r="O158" s="11"/>
      <c r="P158" s="113"/>
      <c r="Q158" s="114"/>
      <c r="R158" s="114"/>
      <c r="S158" s="114"/>
      <c r="T158" s="114"/>
      <c r="U158" s="115"/>
    </row>
    <row r="159" spans="5:21" x14ac:dyDescent="0.3">
      <c r="F159" s="11"/>
      <c r="G159" s="11"/>
      <c r="H159" s="11"/>
      <c r="I159" s="11"/>
      <c r="J159" s="11"/>
      <c r="K159" s="11"/>
      <c r="L159" s="11"/>
      <c r="M159" s="11"/>
      <c r="N159" s="11"/>
      <c r="O159" s="11"/>
      <c r="P159" s="116"/>
      <c r="Q159" s="117"/>
      <c r="R159" s="117"/>
      <c r="S159" s="117"/>
      <c r="T159" s="117"/>
      <c r="U159" s="118"/>
    </row>
    <row r="160" spans="5:21" x14ac:dyDescent="0.3">
      <c r="F160" s="11"/>
      <c r="G160" s="11"/>
      <c r="H160" s="11"/>
      <c r="I160" s="11"/>
      <c r="J160" s="11"/>
      <c r="K160" s="11"/>
      <c r="L160" s="11"/>
      <c r="M160" s="11"/>
      <c r="N160" s="11"/>
      <c r="O160" s="11"/>
      <c r="P160" s="116"/>
      <c r="Q160" s="117"/>
      <c r="R160" s="117"/>
      <c r="S160" s="117"/>
      <c r="T160" s="117"/>
      <c r="U160" s="118"/>
    </row>
    <row r="161" spans="2:21" x14ac:dyDescent="0.3">
      <c r="F161" s="11"/>
      <c r="G161" s="11"/>
      <c r="H161" s="11"/>
      <c r="I161" s="11"/>
      <c r="J161" s="11"/>
      <c r="K161" s="11"/>
      <c r="L161" s="11"/>
      <c r="M161" s="11"/>
      <c r="N161" s="11"/>
      <c r="O161" s="11"/>
      <c r="P161" s="116"/>
      <c r="Q161" s="117"/>
      <c r="R161" s="117"/>
      <c r="S161" s="117"/>
      <c r="T161" s="117"/>
      <c r="U161" s="118"/>
    </row>
    <row r="162" spans="2:21" x14ac:dyDescent="0.3">
      <c r="F162" s="11"/>
      <c r="G162" s="11"/>
      <c r="H162" s="11"/>
      <c r="I162" s="11"/>
      <c r="J162" s="11"/>
      <c r="K162" s="11"/>
      <c r="L162" s="11"/>
      <c r="M162" s="11"/>
      <c r="N162" s="11"/>
      <c r="O162" s="11"/>
      <c r="P162" s="116"/>
      <c r="Q162" s="117"/>
      <c r="R162" s="117"/>
      <c r="S162" s="117"/>
      <c r="T162" s="117"/>
      <c r="U162" s="118"/>
    </row>
    <row r="163" spans="2:21" x14ac:dyDescent="0.3">
      <c r="F163" s="11"/>
      <c r="G163" s="11"/>
      <c r="H163" s="11"/>
      <c r="I163" s="11"/>
      <c r="J163" s="11"/>
      <c r="K163" s="11"/>
      <c r="L163" s="11"/>
      <c r="M163" s="11"/>
      <c r="N163" s="11"/>
      <c r="O163" s="11"/>
      <c r="P163" s="116"/>
      <c r="Q163" s="117"/>
      <c r="R163" s="117"/>
      <c r="S163" s="117"/>
      <c r="T163" s="117"/>
      <c r="U163" s="118"/>
    </row>
    <row r="164" spans="2:21" x14ac:dyDescent="0.3">
      <c r="F164" s="11"/>
      <c r="G164" s="11"/>
      <c r="H164" s="11"/>
      <c r="I164" s="11"/>
      <c r="J164" s="11"/>
      <c r="K164" s="11"/>
      <c r="L164" s="11"/>
      <c r="M164" s="11"/>
      <c r="N164" s="11"/>
      <c r="O164" s="11"/>
      <c r="P164" s="119"/>
      <c r="Q164" s="120"/>
      <c r="R164" s="120"/>
      <c r="S164" s="120"/>
      <c r="T164" s="120"/>
      <c r="U164" s="121"/>
    </row>
    <row r="165" spans="2:21" ht="9.75" customHeight="1" x14ac:dyDescent="0.3"/>
    <row r="166" spans="2:21" ht="16.5" customHeight="1" x14ac:dyDescent="0.3">
      <c r="B166" s="58" t="s">
        <v>44</v>
      </c>
      <c r="C166" s="58"/>
      <c r="D166" s="58"/>
      <c r="E166" s="58"/>
      <c r="F166" s="58"/>
      <c r="G166" s="58"/>
      <c r="H166" s="58"/>
      <c r="I166" s="58"/>
      <c r="J166" s="58"/>
      <c r="K166" s="58"/>
      <c r="L166" s="58"/>
      <c r="M166" s="58"/>
      <c r="N166" s="58"/>
      <c r="O166" s="58"/>
      <c r="P166" s="58"/>
      <c r="Q166" s="58"/>
      <c r="R166" s="58"/>
      <c r="S166" s="58"/>
      <c r="T166" s="58"/>
      <c r="U166" s="58"/>
    </row>
    <row r="167" spans="2:21" ht="16.5" customHeight="1" x14ac:dyDescent="0.3">
      <c r="B167" s="58"/>
      <c r="C167" s="58"/>
      <c r="D167" s="58"/>
      <c r="E167" s="58"/>
      <c r="F167" s="58"/>
      <c r="G167" s="58"/>
      <c r="H167" s="58"/>
      <c r="I167" s="58"/>
      <c r="J167" s="58"/>
      <c r="K167" s="58"/>
      <c r="L167" s="58"/>
      <c r="M167" s="58"/>
      <c r="N167" s="58"/>
      <c r="O167" s="58"/>
      <c r="P167" s="58"/>
      <c r="Q167" s="58"/>
      <c r="R167" s="58"/>
      <c r="S167" s="58"/>
      <c r="T167" s="58"/>
      <c r="U167" s="58"/>
    </row>
    <row r="168" spans="2:21" ht="16.5" customHeight="1" x14ac:dyDescent="0.3">
      <c r="B168" s="58"/>
      <c r="C168" s="58"/>
      <c r="D168" s="58"/>
      <c r="E168" s="58"/>
      <c r="F168" s="58"/>
      <c r="G168" s="58"/>
      <c r="H168" s="58"/>
      <c r="I168" s="58"/>
      <c r="J168" s="58"/>
      <c r="K168" s="58"/>
      <c r="L168" s="58"/>
      <c r="M168" s="58"/>
      <c r="N168" s="58"/>
      <c r="O168" s="58"/>
      <c r="P168" s="58"/>
      <c r="Q168" s="58"/>
      <c r="R168" s="58"/>
      <c r="S168" s="58"/>
      <c r="T168" s="58"/>
      <c r="U168" s="58"/>
    </row>
    <row r="169" spans="2:21" ht="22.5" customHeight="1" x14ac:dyDescent="0.3">
      <c r="B169" s="103"/>
      <c r="C169" s="104"/>
      <c r="D169" s="104"/>
      <c r="E169" s="104"/>
      <c r="F169" s="104"/>
      <c r="G169" s="104"/>
      <c r="H169" s="104"/>
      <c r="I169" s="104"/>
      <c r="J169" s="104"/>
      <c r="K169" s="104"/>
      <c r="L169" s="104"/>
      <c r="M169" s="104"/>
      <c r="N169" s="104"/>
      <c r="O169" s="104"/>
      <c r="P169" s="104"/>
      <c r="Q169" s="104"/>
      <c r="R169" s="104"/>
      <c r="S169" s="104"/>
      <c r="T169" s="104"/>
      <c r="U169" s="105"/>
    </row>
    <row r="170" spans="2:21" ht="22.5" customHeight="1" x14ac:dyDescent="0.3">
      <c r="B170" s="106"/>
      <c r="C170" s="107"/>
      <c r="D170" s="107"/>
      <c r="E170" s="107"/>
      <c r="F170" s="107"/>
      <c r="G170" s="107"/>
      <c r="H170" s="107"/>
      <c r="I170" s="107"/>
      <c r="J170" s="107"/>
      <c r="K170" s="107"/>
      <c r="L170" s="107"/>
      <c r="M170" s="107"/>
      <c r="N170" s="107"/>
      <c r="O170" s="107"/>
      <c r="P170" s="107"/>
      <c r="Q170" s="107"/>
      <c r="R170" s="107"/>
      <c r="S170" s="107"/>
      <c r="T170" s="107"/>
      <c r="U170" s="108"/>
    </row>
    <row r="171" spans="2:21" ht="22.5" customHeight="1" x14ac:dyDescent="0.3">
      <c r="B171" s="106"/>
      <c r="C171" s="107"/>
      <c r="D171" s="107"/>
      <c r="E171" s="107"/>
      <c r="F171" s="107"/>
      <c r="G171" s="107"/>
      <c r="H171" s="107"/>
      <c r="I171" s="107"/>
      <c r="J171" s="107"/>
      <c r="K171" s="107"/>
      <c r="L171" s="107"/>
      <c r="M171" s="107"/>
      <c r="N171" s="107"/>
      <c r="O171" s="107"/>
      <c r="P171" s="107"/>
      <c r="Q171" s="107"/>
      <c r="R171" s="107"/>
      <c r="S171" s="107"/>
      <c r="T171" s="107"/>
      <c r="U171" s="108"/>
    </row>
    <row r="172" spans="2:21" ht="22.5" customHeight="1" x14ac:dyDescent="0.3">
      <c r="B172" s="106"/>
      <c r="C172" s="107"/>
      <c r="D172" s="107"/>
      <c r="E172" s="107"/>
      <c r="F172" s="107"/>
      <c r="G172" s="107"/>
      <c r="H172" s="107"/>
      <c r="I172" s="107"/>
      <c r="J172" s="107"/>
      <c r="K172" s="107"/>
      <c r="L172" s="107"/>
      <c r="M172" s="107"/>
      <c r="N172" s="107"/>
      <c r="O172" s="107"/>
      <c r="P172" s="107"/>
      <c r="Q172" s="107"/>
      <c r="R172" s="107"/>
      <c r="S172" s="107"/>
      <c r="T172" s="107"/>
      <c r="U172" s="108"/>
    </row>
    <row r="173" spans="2:21" ht="22.5" customHeight="1" x14ac:dyDescent="0.3">
      <c r="B173" s="109"/>
      <c r="C173" s="110"/>
      <c r="D173" s="110"/>
      <c r="E173" s="110"/>
      <c r="F173" s="110"/>
      <c r="G173" s="110"/>
      <c r="H173" s="110"/>
      <c r="I173" s="110"/>
      <c r="J173" s="110"/>
      <c r="K173" s="110"/>
      <c r="L173" s="110"/>
      <c r="M173" s="110"/>
      <c r="N173" s="110"/>
      <c r="O173" s="110"/>
      <c r="P173" s="110"/>
      <c r="Q173" s="110"/>
      <c r="R173" s="110"/>
      <c r="S173" s="110"/>
      <c r="T173" s="110"/>
      <c r="U173" s="111"/>
    </row>
    <row r="176" spans="2:21" x14ac:dyDescent="0.3">
      <c r="T176" s="3" t="s">
        <v>41</v>
      </c>
    </row>
  </sheetData>
  <sheetProtection sheet="1" objects="1" scenarios="1" selectLockedCells="1"/>
  <mergeCells count="176">
    <mergeCell ref="B166:U168"/>
    <mergeCell ref="B169:U173"/>
    <mergeCell ref="B125:D135"/>
    <mergeCell ref="P142:U148"/>
    <mergeCell ref="F150:H150"/>
    <mergeCell ref="P150:U156"/>
    <mergeCell ref="F158:H158"/>
    <mergeCell ref="P158:U164"/>
    <mergeCell ref="F134:H134"/>
    <mergeCell ref="P134:U140"/>
    <mergeCell ref="F142:H142"/>
    <mergeCell ref="F126:H126"/>
    <mergeCell ref="P126:U132"/>
    <mergeCell ref="J126:M126"/>
    <mergeCell ref="J134:M134"/>
    <mergeCell ref="J142:M142"/>
    <mergeCell ref="J150:M150"/>
    <mergeCell ref="J158:M158"/>
    <mergeCell ref="B67:D67"/>
    <mergeCell ref="P103:T103"/>
    <mergeCell ref="B113:D113"/>
    <mergeCell ref="F113:K113"/>
    <mergeCell ref="B115:D115"/>
    <mergeCell ref="B117:D118"/>
    <mergeCell ref="S118:T118"/>
    <mergeCell ref="F118:J118"/>
    <mergeCell ref="F103:L103"/>
    <mergeCell ref="F105:L105"/>
    <mergeCell ref="F107:L107"/>
    <mergeCell ref="P105:T105"/>
    <mergeCell ref="P107:T107"/>
    <mergeCell ref="F101:L101"/>
    <mergeCell ref="P91:T91"/>
    <mergeCell ref="P93:T93"/>
    <mergeCell ref="P95:T95"/>
    <mergeCell ref="P97:T97"/>
    <mergeCell ref="P99:T99"/>
    <mergeCell ref="P101:T101"/>
    <mergeCell ref="C53:D53"/>
    <mergeCell ref="F53:G53"/>
    <mergeCell ref="K53:L53"/>
    <mergeCell ref="P53:Q53"/>
    <mergeCell ref="S53:T53"/>
    <mergeCell ref="C55:D55"/>
    <mergeCell ref="F55:G55"/>
    <mergeCell ref="F57:G57"/>
    <mergeCell ref="C57:D57"/>
    <mergeCell ref="K57:L57"/>
    <mergeCell ref="P57:Q57"/>
    <mergeCell ref="S57:T57"/>
    <mergeCell ref="C61:D61"/>
    <mergeCell ref="F61:G61"/>
    <mergeCell ref="K61:L61"/>
    <mergeCell ref="P61:Q61"/>
    <mergeCell ref="S61:T61"/>
    <mergeCell ref="C65:G65"/>
    <mergeCell ref="K65:L65"/>
    <mergeCell ref="S65:T65"/>
    <mergeCell ref="K63:L63"/>
    <mergeCell ref="S63:T63"/>
    <mergeCell ref="B122:U122"/>
    <mergeCell ref="F123:H124"/>
    <mergeCell ref="B120:G120"/>
    <mergeCell ref="P123:U124"/>
    <mergeCell ref="C69:G71"/>
    <mergeCell ref="P87:T87"/>
    <mergeCell ref="F89:L89"/>
    <mergeCell ref="P89:T89"/>
    <mergeCell ref="F91:L91"/>
    <mergeCell ref="F93:L93"/>
    <mergeCell ref="F95:L95"/>
    <mergeCell ref="F97:L97"/>
    <mergeCell ref="F99:L99"/>
    <mergeCell ref="C73:G77"/>
    <mergeCell ref="B79:T79"/>
    <mergeCell ref="B83:D83"/>
    <mergeCell ref="F83:K83"/>
    <mergeCell ref="B85:D85"/>
    <mergeCell ref="B87:D98"/>
    <mergeCell ref="F87:L87"/>
    <mergeCell ref="J123:M124"/>
    <mergeCell ref="B109:T109"/>
    <mergeCell ref="M117:Q118"/>
    <mergeCell ref="C59:D59"/>
    <mergeCell ref="F59:G59"/>
    <mergeCell ref="K59:L59"/>
    <mergeCell ref="P59:Q59"/>
    <mergeCell ref="S59:T59"/>
    <mergeCell ref="P41:Q41"/>
    <mergeCell ref="P43:Q43"/>
    <mergeCell ref="P47:Q47"/>
    <mergeCell ref="S47:T47"/>
    <mergeCell ref="K55:L55"/>
    <mergeCell ref="P55:Q55"/>
    <mergeCell ref="S55:T55"/>
    <mergeCell ref="C49:D49"/>
    <mergeCell ref="F49:G49"/>
    <mergeCell ref="K49:L49"/>
    <mergeCell ref="P49:Q49"/>
    <mergeCell ref="S49:T49"/>
    <mergeCell ref="C51:D51"/>
    <mergeCell ref="F51:G51"/>
    <mergeCell ref="K51:L51"/>
    <mergeCell ref="P51:Q51"/>
    <mergeCell ref="S51:T51"/>
    <mergeCell ref="C47:D47"/>
    <mergeCell ref="F47:G47"/>
    <mergeCell ref="K47:L47"/>
    <mergeCell ref="S41:T41"/>
    <mergeCell ref="S43:T43"/>
    <mergeCell ref="K27:L27"/>
    <mergeCell ref="K29:L29"/>
    <mergeCell ref="K31:L31"/>
    <mergeCell ref="K33:L33"/>
    <mergeCell ref="K35:L35"/>
    <mergeCell ref="C33:D33"/>
    <mergeCell ref="C35:D35"/>
    <mergeCell ref="F35:G35"/>
    <mergeCell ref="F37:G37"/>
    <mergeCell ref="C37:D37"/>
    <mergeCell ref="P29:Q29"/>
    <mergeCell ref="P31:Q31"/>
    <mergeCell ref="P33:Q33"/>
    <mergeCell ref="P35:Q35"/>
    <mergeCell ref="P39:Q39"/>
    <mergeCell ref="S29:T29"/>
    <mergeCell ref="S31:T31"/>
    <mergeCell ref="S33:T33"/>
    <mergeCell ref="S35:T35"/>
    <mergeCell ref="F39:G39"/>
    <mergeCell ref="F41:G41"/>
    <mergeCell ref="P20:Q20"/>
    <mergeCell ref="B2:T2"/>
    <mergeCell ref="C45:D45"/>
    <mergeCell ref="F45:G45"/>
    <mergeCell ref="K45:L45"/>
    <mergeCell ref="P45:Q45"/>
    <mergeCell ref="S45:T45"/>
    <mergeCell ref="C12:D12"/>
    <mergeCell ref="F12:T12"/>
    <mergeCell ref="C39:D39"/>
    <mergeCell ref="C41:D41"/>
    <mergeCell ref="C43:D43"/>
    <mergeCell ref="F25:G25"/>
    <mergeCell ref="F27:G27"/>
    <mergeCell ref="F29:G29"/>
    <mergeCell ref="F31:G31"/>
    <mergeCell ref="F33:G33"/>
    <mergeCell ref="C27:D27"/>
    <mergeCell ref="C29:D29"/>
    <mergeCell ref="C31:D31"/>
    <mergeCell ref="S37:T37"/>
    <mergeCell ref="S39:T39"/>
    <mergeCell ref="S23:T23"/>
    <mergeCell ref="C25:D25"/>
    <mergeCell ref="K25:L25"/>
    <mergeCell ref="F43:G43"/>
    <mergeCell ref="P27:Q27"/>
    <mergeCell ref="B14:T14"/>
    <mergeCell ref="F18:G18"/>
    <mergeCell ref="C23:D23"/>
    <mergeCell ref="F23:G23"/>
    <mergeCell ref="K23:L23"/>
    <mergeCell ref="K37:L37"/>
    <mergeCell ref="K39:L39"/>
    <mergeCell ref="K41:L41"/>
    <mergeCell ref="K43:L43"/>
    <mergeCell ref="P25:Q25"/>
    <mergeCell ref="B20:G20"/>
    <mergeCell ref="K18:L18"/>
    <mergeCell ref="P37:Q37"/>
    <mergeCell ref="S25:T25"/>
    <mergeCell ref="S27:T27"/>
    <mergeCell ref="P23:Q23"/>
    <mergeCell ref="K20:L20"/>
    <mergeCell ref="P18:Q18"/>
  </mergeCells>
  <dataValidations count="2">
    <dataValidation showErrorMessage="1" prompt="Select Yes or No" sqref="N158 N134 N142 N150" xr:uid="{43114005-7D02-4304-AA8B-F8F19F761D8C}"/>
    <dataValidation type="list" allowBlank="1" showInputMessage="1" showErrorMessage="1" prompt="Select Yes or No" sqref="J126:M126 J134:M134 J142:M142 J150:M150 J158:M158" xr:uid="{197A848B-DF58-4C7E-B9BA-48D9C3C85DAF}">
      <formula1>"Yes, No"</formula1>
    </dataValidation>
  </dataValidations>
  <pageMargins left="0.7" right="0.7" top="0.75" bottom="0.75" header="0.3" footer="0.3"/>
  <pageSetup scale="65" orientation="portrait" r:id="rId1"/>
  <rowBreaks count="1" manualBreakCount="1">
    <brk id="140" max="34" man="1"/>
  </rowBreaks>
  <colBreaks count="1" manualBreakCount="1">
    <brk id="22" max="173"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4394CA-B5EA-4CDD-BF14-CC61EF6DBE16}">
  <sheetPr>
    <tabColor theme="1" tint="0.34998626667073579"/>
  </sheetPr>
  <dimension ref="B2:U176"/>
  <sheetViews>
    <sheetView tabSelected="1" zoomScaleNormal="100" zoomScaleSheetLayoutView="100" workbookViewId="0">
      <selection activeCell="P150" sqref="P150:U156"/>
    </sheetView>
  </sheetViews>
  <sheetFormatPr defaultColWidth="9.28515625" defaultRowHeight="16.5" x14ac:dyDescent="0.3"/>
  <cols>
    <col min="1" max="1" width="1.7109375" style="3" customWidth="1"/>
    <col min="2" max="2" width="11.5703125" style="3" customWidth="1"/>
    <col min="3" max="4" width="9.28515625" style="3"/>
    <col min="5" max="5" width="2.28515625" style="3" customWidth="1"/>
    <col min="6" max="7" width="9.28515625" style="3"/>
    <col min="8" max="8" width="0.7109375" style="3" customWidth="1"/>
    <col min="9" max="9" width="1.28515625" style="3" customWidth="1"/>
    <col min="10" max="10" width="0.5703125" style="3" customWidth="1"/>
    <col min="11" max="12" width="9.28515625" style="3"/>
    <col min="13" max="13" width="0.7109375" style="3" customWidth="1"/>
    <col min="14" max="14" width="1" style="3" customWidth="1"/>
    <col min="15" max="15" width="0.7109375" style="3" customWidth="1"/>
    <col min="16" max="17" width="9.28515625" style="3"/>
    <col min="18" max="18" width="2.140625" style="3" customWidth="1"/>
    <col min="19" max="20" width="9.28515625" style="3"/>
    <col min="21" max="21" width="12.7109375" style="3" customWidth="1"/>
    <col min="22" max="16384" width="9.28515625" style="3"/>
  </cols>
  <sheetData>
    <row r="2" spans="2:20" ht="25.5" customHeight="1" x14ac:dyDescent="0.3">
      <c r="B2" s="53" t="s">
        <v>45</v>
      </c>
      <c r="C2" s="53"/>
      <c r="D2" s="53"/>
      <c r="E2" s="53"/>
      <c r="F2" s="53"/>
      <c r="G2" s="53"/>
      <c r="H2" s="53"/>
      <c r="I2" s="53"/>
      <c r="J2" s="53"/>
      <c r="K2" s="53"/>
      <c r="L2" s="53"/>
      <c r="M2" s="53"/>
      <c r="N2" s="53"/>
      <c r="O2" s="53"/>
      <c r="P2" s="53"/>
      <c r="Q2" s="53"/>
      <c r="R2" s="53"/>
      <c r="S2" s="53"/>
      <c r="T2" s="53"/>
    </row>
    <row r="12" spans="2:20" ht="31.5" customHeight="1" x14ac:dyDescent="0.3">
      <c r="C12" s="54" t="s">
        <v>3</v>
      </c>
      <c r="D12" s="54"/>
      <c r="F12" s="55"/>
      <c r="G12" s="56"/>
      <c r="H12" s="56"/>
      <c r="I12" s="56"/>
      <c r="J12" s="56"/>
      <c r="K12" s="56"/>
      <c r="L12" s="56"/>
      <c r="M12" s="56"/>
      <c r="N12" s="56"/>
      <c r="O12" s="56"/>
      <c r="P12" s="56"/>
      <c r="Q12" s="56"/>
      <c r="R12" s="56"/>
      <c r="S12" s="56"/>
      <c r="T12" s="57"/>
    </row>
    <row r="14" spans="2:20" ht="25.5" customHeight="1" thickBot="1" x14ac:dyDescent="0.35">
      <c r="B14" s="46" t="s">
        <v>50</v>
      </c>
      <c r="C14" s="46"/>
      <c r="D14" s="46"/>
      <c r="E14" s="46"/>
      <c r="F14" s="46"/>
      <c r="G14" s="46"/>
      <c r="H14" s="46"/>
      <c r="I14" s="46"/>
      <c r="J14" s="46"/>
      <c r="K14" s="46"/>
      <c r="L14" s="46"/>
      <c r="M14" s="46"/>
      <c r="N14" s="46"/>
      <c r="O14" s="46"/>
      <c r="P14" s="46"/>
      <c r="Q14" s="46"/>
      <c r="R14" s="46"/>
      <c r="S14" s="46"/>
      <c r="T14" s="46"/>
    </row>
    <row r="15" spans="2:20" ht="6.75" customHeight="1" x14ac:dyDescent="0.3"/>
    <row r="16" spans="2:20" ht="17.25" x14ac:dyDescent="0.3">
      <c r="B16" s="14" t="s">
        <v>24</v>
      </c>
      <c r="C16" s="15"/>
      <c r="D16" s="15"/>
      <c r="E16" s="15"/>
      <c r="F16" s="15"/>
      <c r="G16" s="15"/>
      <c r="H16" s="15"/>
      <c r="I16" s="15"/>
      <c r="J16" s="15"/>
      <c r="K16" s="15"/>
      <c r="L16" s="15"/>
      <c r="M16" s="15"/>
      <c r="N16" s="15"/>
      <c r="O16" s="15"/>
      <c r="P16" s="15"/>
      <c r="Q16" s="15"/>
      <c r="R16" s="15"/>
      <c r="S16" s="15"/>
    </row>
    <row r="17" spans="2:20" ht="9" customHeight="1" x14ac:dyDescent="0.3"/>
    <row r="18" spans="2:20" x14ac:dyDescent="0.3">
      <c r="F18" s="47"/>
      <c r="G18" s="47"/>
      <c r="H18" s="4"/>
      <c r="K18" s="51" t="s">
        <v>1</v>
      </c>
      <c r="L18" s="51"/>
      <c r="M18" s="4"/>
      <c r="P18" s="52" t="s">
        <v>2</v>
      </c>
      <c r="Q18" s="52"/>
    </row>
    <row r="19" spans="2:20" ht="5.25" customHeight="1" x14ac:dyDescent="0.3">
      <c r="F19" s="4"/>
      <c r="G19" s="4"/>
      <c r="H19" s="4"/>
      <c r="K19" s="4"/>
      <c r="L19" s="4"/>
      <c r="M19" s="4"/>
    </row>
    <row r="20" spans="2:20" ht="21.75" customHeight="1" x14ac:dyDescent="0.3">
      <c r="B20" s="50" t="s">
        <v>25</v>
      </c>
      <c r="C20" s="50"/>
      <c r="D20" s="50"/>
      <c r="E20" s="50"/>
      <c r="F20" s="50"/>
      <c r="G20" s="50"/>
      <c r="H20" s="5"/>
      <c r="K20" s="44"/>
      <c r="L20" s="45"/>
      <c r="M20" s="6"/>
      <c r="N20" s="7"/>
      <c r="O20" s="7"/>
      <c r="P20" s="39"/>
      <c r="Q20" s="40"/>
    </row>
    <row r="22" spans="2:20" ht="6" customHeight="1" x14ac:dyDescent="0.3"/>
    <row r="23" spans="2:20" ht="30.75" customHeight="1" x14ac:dyDescent="0.3">
      <c r="C23" s="48" t="s">
        <v>0</v>
      </c>
      <c r="D23" s="48"/>
      <c r="E23" s="8"/>
      <c r="F23" s="49" t="s">
        <v>26</v>
      </c>
      <c r="G23" s="49"/>
      <c r="H23" s="16"/>
      <c r="I23" s="17"/>
      <c r="J23" s="17"/>
      <c r="K23" s="49" t="s">
        <v>27</v>
      </c>
      <c r="L23" s="49"/>
      <c r="M23" s="6"/>
      <c r="N23" s="7"/>
      <c r="O23" s="7"/>
      <c r="P23" s="41" t="s">
        <v>28</v>
      </c>
      <c r="Q23" s="41"/>
      <c r="R23" s="7"/>
      <c r="S23" s="41" t="s">
        <v>27</v>
      </c>
      <c r="T23" s="41"/>
    </row>
    <row r="24" spans="2:20" ht="6.75" customHeight="1" x14ac:dyDescent="0.3"/>
    <row r="25" spans="2:20" x14ac:dyDescent="0.3">
      <c r="C25" s="42"/>
      <c r="D25" s="43"/>
      <c r="E25" s="7"/>
      <c r="F25" s="44"/>
      <c r="G25" s="45"/>
      <c r="H25" s="6"/>
      <c r="I25" s="7"/>
      <c r="J25" s="7"/>
      <c r="K25" s="44"/>
      <c r="L25" s="45"/>
      <c r="M25" s="6"/>
      <c r="N25" s="7"/>
      <c r="O25" s="7"/>
      <c r="P25" s="39"/>
      <c r="Q25" s="40"/>
      <c r="R25" s="7"/>
      <c r="S25" s="39"/>
      <c r="T25" s="40"/>
    </row>
    <row r="26" spans="2:20" ht="4.5" customHeight="1" x14ac:dyDescent="0.3">
      <c r="C26" s="7"/>
      <c r="D26" s="7"/>
      <c r="E26" s="7"/>
      <c r="F26" s="7"/>
      <c r="G26" s="7"/>
      <c r="H26" s="7"/>
      <c r="I26" s="7"/>
      <c r="J26" s="7"/>
      <c r="K26" s="7"/>
      <c r="L26" s="7"/>
      <c r="M26" s="7"/>
      <c r="N26" s="7"/>
      <c r="O26" s="7"/>
      <c r="P26" s="7"/>
      <c r="Q26" s="7"/>
      <c r="R26" s="7"/>
      <c r="S26" s="7"/>
      <c r="T26" s="7"/>
    </row>
    <row r="27" spans="2:20" x14ac:dyDescent="0.3">
      <c r="C27" s="42"/>
      <c r="D27" s="43"/>
      <c r="E27" s="7"/>
      <c r="F27" s="44"/>
      <c r="G27" s="45"/>
      <c r="H27" s="6"/>
      <c r="I27" s="7"/>
      <c r="J27" s="7"/>
      <c r="K27" s="44"/>
      <c r="L27" s="45"/>
      <c r="M27" s="6"/>
      <c r="N27" s="7"/>
      <c r="O27" s="7"/>
      <c r="P27" s="39"/>
      <c r="Q27" s="40"/>
      <c r="R27" s="7"/>
      <c r="S27" s="39"/>
      <c r="T27" s="40"/>
    </row>
    <row r="28" spans="2:20" ht="6.75" customHeight="1" x14ac:dyDescent="0.3">
      <c r="C28" s="7"/>
      <c r="D28" s="7"/>
      <c r="E28" s="7"/>
      <c r="F28" s="7"/>
      <c r="G28" s="7"/>
      <c r="H28" s="7"/>
      <c r="I28" s="7"/>
      <c r="J28" s="7"/>
      <c r="K28" s="7"/>
      <c r="L28" s="7"/>
      <c r="M28" s="7"/>
      <c r="N28" s="7"/>
      <c r="O28" s="7"/>
      <c r="P28" s="7"/>
      <c r="Q28" s="7"/>
      <c r="R28" s="7"/>
      <c r="S28" s="7"/>
      <c r="T28" s="7"/>
    </row>
    <row r="29" spans="2:20" x14ac:dyDescent="0.3">
      <c r="C29" s="42"/>
      <c r="D29" s="43"/>
      <c r="E29" s="7"/>
      <c r="F29" s="44"/>
      <c r="G29" s="45"/>
      <c r="H29" s="6"/>
      <c r="I29" s="7"/>
      <c r="J29" s="7"/>
      <c r="K29" s="44"/>
      <c r="L29" s="45"/>
      <c r="M29" s="6"/>
      <c r="N29" s="7"/>
      <c r="O29" s="7"/>
      <c r="P29" s="39"/>
      <c r="Q29" s="40"/>
      <c r="R29" s="7"/>
      <c r="S29" s="39"/>
      <c r="T29" s="40"/>
    </row>
    <row r="30" spans="2:20" ht="6" customHeight="1" x14ac:dyDescent="0.3">
      <c r="C30" s="7"/>
      <c r="D30" s="7"/>
      <c r="E30" s="7"/>
      <c r="F30" s="7"/>
      <c r="G30" s="7"/>
      <c r="H30" s="7"/>
      <c r="I30" s="7"/>
      <c r="J30" s="7"/>
      <c r="K30" s="7"/>
      <c r="L30" s="7"/>
      <c r="M30" s="7"/>
      <c r="N30" s="7"/>
      <c r="O30" s="7"/>
      <c r="P30" s="7"/>
      <c r="Q30" s="7"/>
      <c r="R30" s="7"/>
      <c r="S30" s="7"/>
      <c r="T30" s="7"/>
    </row>
    <row r="31" spans="2:20" x14ac:dyDescent="0.3">
      <c r="C31" s="42"/>
      <c r="D31" s="43"/>
      <c r="E31" s="7"/>
      <c r="F31" s="44"/>
      <c r="G31" s="45"/>
      <c r="H31" s="6"/>
      <c r="I31" s="7"/>
      <c r="J31" s="7"/>
      <c r="K31" s="44"/>
      <c r="L31" s="45"/>
      <c r="M31" s="6"/>
      <c r="N31" s="7"/>
      <c r="O31" s="7"/>
      <c r="P31" s="39"/>
      <c r="Q31" s="40"/>
      <c r="R31" s="7"/>
      <c r="S31" s="39"/>
      <c r="T31" s="40"/>
    </row>
    <row r="32" spans="2:20" ht="6" customHeight="1" x14ac:dyDescent="0.3">
      <c r="C32" s="7"/>
      <c r="D32" s="7"/>
      <c r="E32" s="7"/>
      <c r="F32" s="7"/>
      <c r="G32" s="7"/>
      <c r="H32" s="7"/>
      <c r="I32" s="7"/>
      <c r="J32" s="7"/>
      <c r="K32" s="9"/>
      <c r="L32" s="7"/>
      <c r="M32" s="7"/>
      <c r="N32" s="7"/>
      <c r="O32" s="7"/>
      <c r="P32" s="7"/>
      <c r="Q32" s="7"/>
      <c r="R32" s="7"/>
      <c r="S32" s="7"/>
      <c r="T32" s="7"/>
    </row>
    <row r="33" spans="3:20" x14ac:dyDescent="0.3">
      <c r="C33" s="42"/>
      <c r="D33" s="43"/>
      <c r="E33" s="7"/>
      <c r="F33" s="44"/>
      <c r="G33" s="45"/>
      <c r="H33" s="6"/>
      <c r="I33" s="7"/>
      <c r="J33" s="7"/>
      <c r="K33" s="44"/>
      <c r="L33" s="45"/>
      <c r="M33" s="6"/>
      <c r="N33" s="7"/>
      <c r="O33" s="7"/>
      <c r="P33" s="39"/>
      <c r="Q33" s="40"/>
      <c r="R33" s="7"/>
      <c r="S33" s="39"/>
      <c r="T33" s="40"/>
    </row>
    <row r="34" spans="3:20" ht="6" customHeight="1" x14ac:dyDescent="0.3">
      <c r="C34" s="7"/>
      <c r="D34" s="7"/>
      <c r="E34" s="7"/>
      <c r="F34" s="7"/>
      <c r="G34" s="7"/>
      <c r="H34" s="7"/>
      <c r="I34" s="7"/>
      <c r="J34" s="7"/>
      <c r="K34" s="7"/>
      <c r="L34" s="7"/>
      <c r="M34" s="7"/>
      <c r="N34" s="7"/>
      <c r="O34" s="7"/>
      <c r="P34" s="7"/>
      <c r="Q34" s="7"/>
      <c r="R34" s="7"/>
      <c r="S34" s="7"/>
      <c r="T34" s="7"/>
    </row>
    <row r="35" spans="3:20" x14ac:dyDescent="0.3">
      <c r="C35" s="42"/>
      <c r="D35" s="43"/>
      <c r="E35" s="7"/>
      <c r="F35" s="44"/>
      <c r="G35" s="45"/>
      <c r="H35" s="6"/>
      <c r="I35" s="7"/>
      <c r="J35" s="7"/>
      <c r="K35" s="44"/>
      <c r="L35" s="45"/>
      <c r="M35" s="6"/>
      <c r="N35" s="7"/>
      <c r="O35" s="7"/>
      <c r="P35" s="39"/>
      <c r="Q35" s="40"/>
      <c r="R35" s="7"/>
      <c r="S35" s="39"/>
      <c r="T35" s="40"/>
    </row>
    <row r="36" spans="3:20" ht="5.25" customHeight="1" x14ac:dyDescent="0.3">
      <c r="C36" s="9"/>
      <c r="D36" s="7"/>
      <c r="E36" s="7"/>
      <c r="F36" s="7"/>
      <c r="G36" s="7"/>
      <c r="H36" s="7"/>
      <c r="I36" s="7"/>
      <c r="J36" s="7"/>
      <c r="K36" s="7"/>
      <c r="L36" s="7"/>
      <c r="M36" s="7"/>
      <c r="N36" s="7"/>
      <c r="O36" s="7"/>
      <c r="P36" s="7"/>
      <c r="Q36" s="7"/>
      <c r="R36" s="7"/>
      <c r="S36" s="7"/>
      <c r="T36" s="7"/>
    </row>
    <row r="37" spans="3:20" x14ac:dyDescent="0.3">
      <c r="C37" s="42"/>
      <c r="D37" s="43"/>
      <c r="E37" s="7"/>
      <c r="F37" s="44"/>
      <c r="G37" s="45"/>
      <c r="H37" s="6"/>
      <c r="I37" s="7"/>
      <c r="J37" s="7"/>
      <c r="K37" s="44"/>
      <c r="L37" s="45"/>
      <c r="M37" s="6"/>
      <c r="N37" s="7"/>
      <c r="O37" s="7"/>
      <c r="P37" s="39"/>
      <c r="Q37" s="40"/>
      <c r="R37" s="7"/>
      <c r="S37" s="39"/>
      <c r="T37" s="40"/>
    </row>
    <row r="38" spans="3:20" ht="4.5" customHeight="1" x14ac:dyDescent="0.3">
      <c r="C38" s="7"/>
      <c r="D38" s="7"/>
      <c r="E38" s="7"/>
      <c r="F38" s="7"/>
      <c r="G38" s="7"/>
      <c r="H38" s="7"/>
      <c r="I38" s="7"/>
      <c r="J38" s="7"/>
      <c r="K38" s="7"/>
      <c r="L38" s="7"/>
      <c r="M38" s="7"/>
      <c r="N38" s="7"/>
      <c r="O38" s="7"/>
      <c r="P38" s="7"/>
      <c r="Q38" s="7"/>
      <c r="R38" s="7"/>
      <c r="S38" s="7"/>
      <c r="T38" s="7"/>
    </row>
    <row r="39" spans="3:20" x14ac:dyDescent="0.3">
      <c r="C39" s="42"/>
      <c r="D39" s="43"/>
      <c r="E39" s="7"/>
      <c r="F39" s="44"/>
      <c r="G39" s="45"/>
      <c r="H39" s="6"/>
      <c r="I39" s="7"/>
      <c r="J39" s="7"/>
      <c r="K39" s="44"/>
      <c r="L39" s="45"/>
      <c r="M39" s="6"/>
      <c r="N39" s="7"/>
      <c r="O39" s="7"/>
      <c r="P39" s="39"/>
      <c r="Q39" s="40"/>
      <c r="R39" s="7"/>
      <c r="S39" s="39"/>
      <c r="T39" s="40"/>
    </row>
    <row r="40" spans="3:20" ht="4.5" customHeight="1" x14ac:dyDescent="0.3">
      <c r="C40" s="7"/>
      <c r="D40" s="7"/>
      <c r="E40" s="7"/>
      <c r="F40" s="7"/>
      <c r="G40" s="7"/>
      <c r="H40" s="7"/>
      <c r="I40" s="7"/>
      <c r="J40" s="7"/>
      <c r="K40" s="7"/>
      <c r="L40" s="7"/>
      <c r="M40" s="7"/>
      <c r="N40" s="7"/>
      <c r="O40" s="7"/>
      <c r="P40" s="7"/>
      <c r="Q40" s="7"/>
      <c r="R40" s="7"/>
      <c r="S40" s="7"/>
      <c r="T40" s="7"/>
    </row>
    <row r="41" spans="3:20" x14ac:dyDescent="0.3">
      <c r="C41" s="42"/>
      <c r="D41" s="43"/>
      <c r="E41" s="7"/>
      <c r="F41" s="44"/>
      <c r="G41" s="45"/>
      <c r="H41" s="6"/>
      <c r="I41" s="7"/>
      <c r="J41" s="7"/>
      <c r="K41" s="44"/>
      <c r="L41" s="45"/>
      <c r="M41" s="6"/>
      <c r="N41" s="7"/>
      <c r="O41" s="7"/>
      <c r="P41" s="39"/>
      <c r="Q41" s="40"/>
      <c r="R41" s="7"/>
      <c r="S41" s="39"/>
      <c r="T41" s="40"/>
    </row>
    <row r="42" spans="3:20" ht="6.75" customHeight="1" x14ac:dyDescent="0.3">
      <c r="C42" s="7"/>
      <c r="D42" s="7"/>
      <c r="E42" s="7"/>
      <c r="F42" s="7"/>
      <c r="G42" s="7"/>
      <c r="H42" s="7"/>
      <c r="I42" s="7"/>
      <c r="J42" s="7"/>
      <c r="K42" s="7"/>
      <c r="L42" s="7"/>
      <c r="M42" s="7"/>
      <c r="N42" s="7"/>
      <c r="O42" s="7"/>
      <c r="P42" s="7"/>
      <c r="Q42" s="7"/>
      <c r="R42" s="7"/>
      <c r="S42" s="7"/>
      <c r="T42" s="7"/>
    </row>
    <row r="43" spans="3:20" ht="16.5" customHeight="1" x14ac:dyDescent="0.3">
      <c r="C43" s="42"/>
      <c r="D43" s="43"/>
      <c r="E43" s="7"/>
      <c r="F43" s="44"/>
      <c r="G43" s="45"/>
      <c r="H43" s="6"/>
      <c r="I43" s="7"/>
      <c r="J43" s="7"/>
      <c r="K43" s="44"/>
      <c r="L43" s="45"/>
      <c r="M43" s="6"/>
      <c r="N43" s="7"/>
      <c r="O43" s="7"/>
      <c r="P43" s="39"/>
      <c r="Q43" s="40"/>
      <c r="R43" s="7"/>
      <c r="S43" s="39"/>
      <c r="T43" s="40"/>
    </row>
    <row r="44" spans="3:20" ht="4.5" customHeight="1" x14ac:dyDescent="0.3">
      <c r="C44" s="10"/>
      <c r="D44" s="10"/>
      <c r="E44" s="11"/>
      <c r="F44" s="6"/>
      <c r="G44" s="6"/>
      <c r="H44" s="6"/>
      <c r="I44" s="7"/>
      <c r="J44" s="7"/>
      <c r="K44" s="6"/>
      <c r="L44" s="6"/>
      <c r="M44" s="6"/>
      <c r="N44" s="7"/>
      <c r="O44" s="7"/>
      <c r="P44" s="6"/>
      <c r="Q44" s="6"/>
      <c r="R44" s="7"/>
      <c r="S44" s="6"/>
      <c r="T44" s="6"/>
    </row>
    <row r="45" spans="3:20" x14ac:dyDescent="0.3">
      <c r="C45" s="42"/>
      <c r="D45" s="43"/>
      <c r="E45" s="7"/>
      <c r="F45" s="44"/>
      <c r="G45" s="45"/>
      <c r="H45" s="6"/>
      <c r="I45" s="7"/>
      <c r="J45" s="7"/>
      <c r="K45" s="44"/>
      <c r="L45" s="45"/>
      <c r="M45" s="6"/>
      <c r="N45" s="7"/>
      <c r="O45" s="7"/>
      <c r="P45" s="39"/>
      <c r="Q45" s="40"/>
      <c r="R45" s="7"/>
      <c r="S45" s="39"/>
      <c r="T45" s="40"/>
    </row>
    <row r="46" spans="3:20" ht="4.5" customHeight="1" x14ac:dyDescent="0.3">
      <c r="C46" s="10"/>
      <c r="D46" s="10"/>
      <c r="E46" s="11"/>
      <c r="F46" s="6"/>
      <c r="G46" s="6"/>
      <c r="H46" s="6"/>
      <c r="I46" s="7"/>
      <c r="J46" s="7"/>
      <c r="K46" s="6"/>
      <c r="L46" s="6"/>
      <c r="M46" s="6"/>
      <c r="N46" s="7"/>
      <c r="O46" s="7"/>
      <c r="P46" s="6"/>
      <c r="Q46" s="6"/>
      <c r="R46" s="7"/>
      <c r="S46" s="6"/>
      <c r="T46" s="6"/>
    </row>
    <row r="47" spans="3:20" x14ac:dyDescent="0.3">
      <c r="C47" s="42"/>
      <c r="D47" s="43"/>
      <c r="E47" s="7"/>
      <c r="F47" s="44"/>
      <c r="G47" s="45"/>
      <c r="H47" s="6"/>
      <c r="I47" s="7"/>
      <c r="J47" s="7"/>
      <c r="K47" s="44"/>
      <c r="L47" s="45"/>
      <c r="M47" s="6"/>
      <c r="N47" s="7"/>
      <c r="O47" s="7"/>
      <c r="P47" s="39"/>
      <c r="Q47" s="40"/>
      <c r="R47" s="7"/>
      <c r="S47" s="39"/>
      <c r="T47" s="40"/>
    </row>
    <row r="48" spans="3:20" ht="4.5" customHeight="1" x14ac:dyDescent="0.3">
      <c r="C48" s="10"/>
      <c r="D48" s="10"/>
      <c r="E48" s="11"/>
      <c r="F48" s="6"/>
      <c r="G48" s="6"/>
      <c r="H48" s="6"/>
      <c r="I48" s="7"/>
      <c r="J48" s="7"/>
      <c r="K48" s="6"/>
      <c r="L48" s="6"/>
      <c r="M48" s="6"/>
      <c r="N48" s="7"/>
      <c r="O48" s="7"/>
      <c r="P48" s="6"/>
      <c r="Q48" s="6"/>
      <c r="R48" s="7"/>
      <c r="S48" s="6"/>
      <c r="T48" s="6"/>
    </row>
    <row r="49" spans="3:20" x14ac:dyDescent="0.3">
      <c r="C49" s="42"/>
      <c r="D49" s="43"/>
      <c r="E49" s="7"/>
      <c r="F49" s="44"/>
      <c r="G49" s="45"/>
      <c r="H49" s="6"/>
      <c r="I49" s="7"/>
      <c r="J49" s="7"/>
      <c r="K49" s="44"/>
      <c r="L49" s="45"/>
      <c r="M49" s="6"/>
      <c r="N49" s="7"/>
      <c r="O49" s="7"/>
      <c r="P49" s="39"/>
      <c r="Q49" s="40"/>
      <c r="R49" s="7"/>
      <c r="S49" s="39"/>
      <c r="T49" s="40"/>
    </row>
    <row r="50" spans="3:20" ht="4.5" customHeight="1" x14ac:dyDescent="0.3">
      <c r="C50" s="10"/>
      <c r="D50" s="10"/>
      <c r="E50" s="11"/>
      <c r="F50" s="6"/>
      <c r="G50" s="6"/>
      <c r="H50" s="6"/>
      <c r="I50" s="7"/>
      <c r="J50" s="7"/>
      <c r="K50" s="6"/>
      <c r="L50" s="6"/>
      <c r="M50" s="6"/>
      <c r="N50" s="7"/>
      <c r="O50" s="7"/>
      <c r="P50" s="6"/>
      <c r="Q50" s="6"/>
      <c r="R50" s="7"/>
      <c r="S50" s="6"/>
      <c r="T50" s="6"/>
    </row>
    <row r="51" spans="3:20" x14ac:dyDescent="0.3">
      <c r="C51" s="42"/>
      <c r="D51" s="43"/>
      <c r="E51" s="7"/>
      <c r="F51" s="44"/>
      <c r="G51" s="45"/>
      <c r="H51" s="6"/>
      <c r="I51" s="7"/>
      <c r="J51" s="7"/>
      <c r="K51" s="44"/>
      <c r="L51" s="45"/>
      <c r="M51" s="6"/>
      <c r="N51" s="7"/>
      <c r="O51" s="7"/>
      <c r="P51" s="39"/>
      <c r="Q51" s="40"/>
      <c r="R51" s="7"/>
      <c r="S51" s="39"/>
      <c r="T51" s="40"/>
    </row>
    <row r="52" spans="3:20" ht="4.5" customHeight="1" x14ac:dyDescent="0.3">
      <c r="C52" s="10"/>
      <c r="D52" s="10"/>
      <c r="E52" s="11"/>
      <c r="F52" s="6"/>
      <c r="G52" s="6"/>
      <c r="H52" s="6"/>
      <c r="I52" s="7"/>
      <c r="J52" s="7"/>
      <c r="K52" s="6"/>
      <c r="L52" s="6"/>
      <c r="M52" s="6"/>
      <c r="N52" s="7"/>
      <c r="O52" s="7"/>
      <c r="P52" s="6"/>
      <c r="Q52" s="6"/>
      <c r="R52" s="7"/>
      <c r="S52" s="6"/>
      <c r="T52" s="6"/>
    </row>
    <row r="53" spans="3:20" x14ac:dyDescent="0.3">
      <c r="C53" s="42"/>
      <c r="D53" s="43"/>
      <c r="E53" s="7"/>
      <c r="F53" s="44"/>
      <c r="G53" s="45"/>
      <c r="H53" s="6"/>
      <c r="I53" s="7"/>
      <c r="J53" s="7"/>
      <c r="K53" s="44"/>
      <c r="L53" s="45"/>
      <c r="M53" s="6"/>
      <c r="N53" s="7"/>
      <c r="O53" s="7"/>
      <c r="P53" s="39"/>
      <c r="Q53" s="40"/>
      <c r="R53" s="7"/>
      <c r="S53" s="39"/>
      <c r="T53" s="40"/>
    </row>
    <row r="54" spans="3:20" ht="3.75" customHeight="1" x14ac:dyDescent="0.3">
      <c r="C54" s="10"/>
      <c r="D54" s="10"/>
      <c r="E54" s="11"/>
      <c r="F54" s="6"/>
      <c r="G54" s="6"/>
      <c r="H54" s="6"/>
      <c r="I54" s="7"/>
      <c r="J54" s="7"/>
      <c r="K54" s="6"/>
      <c r="L54" s="6"/>
      <c r="M54" s="6"/>
      <c r="N54" s="7"/>
      <c r="O54" s="7"/>
      <c r="P54" s="6"/>
      <c r="Q54" s="6"/>
      <c r="R54" s="7"/>
      <c r="S54" s="6"/>
      <c r="T54" s="6"/>
    </row>
    <row r="55" spans="3:20" x14ac:dyDescent="0.3">
      <c r="C55" s="42"/>
      <c r="D55" s="43"/>
      <c r="E55" s="7"/>
      <c r="F55" s="44"/>
      <c r="G55" s="45"/>
      <c r="H55" s="6"/>
      <c r="I55" s="7"/>
      <c r="J55" s="7"/>
      <c r="K55" s="44"/>
      <c r="L55" s="45"/>
      <c r="M55" s="6"/>
      <c r="N55" s="7"/>
      <c r="O55" s="7"/>
      <c r="P55" s="39"/>
      <c r="Q55" s="40"/>
      <c r="R55" s="7"/>
      <c r="S55" s="39"/>
      <c r="T55" s="40"/>
    </row>
    <row r="56" spans="3:20" ht="3" customHeight="1" x14ac:dyDescent="0.3">
      <c r="C56" s="10"/>
      <c r="D56" s="10"/>
      <c r="E56" s="11"/>
      <c r="F56" s="6"/>
      <c r="G56" s="6"/>
      <c r="H56" s="6"/>
      <c r="I56" s="7"/>
      <c r="J56" s="7"/>
      <c r="K56" s="6"/>
      <c r="L56" s="6"/>
      <c r="M56" s="6"/>
      <c r="N56" s="7"/>
      <c r="O56" s="7"/>
      <c r="P56" s="6"/>
      <c r="Q56" s="6"/>
      <c r="R56" s="7"/>
      <c r="S56" s="6"/>
      <c r="T56" s="6"/>
    </row>
    <row r="57" spans="3:20" x14ac:dyDescent="0.3">
      <c r="C57" s="42"/>
      <c r="D57" s="43"/>
      <c r="E57" s="7"/>
      <c r="F57" s="44"/>
      <c r="G57" s="45"/>
      <c r="H57" s="6"/>
      <c r="I57" s="7"/>
      <c r="J57" s="7"/>
      <c r="K57" s="44"/>
      <c r="L57" s="45"/>
      <c r="M57" s="6"/>
      <c r="N57" s="7"/>
      <c r="O57" s="7"/>
      <c r="P57" s="39"/>
      <c r="Q57" s="40"/>
      <c r="R57" s="7"/>
      <c r="S57" s="39"/>
      <c r="T57" s="40"/>
    </row>
    <row r="58" spans="3:20" ht="4.5" customHeight="1" x14ac:dyDescent="0.3">
      <c r="C58" s="10"/>
      <c r="D58" s="10"/>
      <c r="E58" s="11"/>
      <c r="F58" s="6"/>
      <c r="G58" s="6"/>
      <c r="H58" s="6"/>
      <c r="I58" s="7"/>
      <c r="J58" s="7"/>
      <c r="K58" s="6"/>
      <c r="L58" s="6"/>
      <c r="M58" s="6"/>
      <c r="N58" s="7"/>
      <c r="O58" s="7"/>
      <c r="P58" s="6"/>
      <c r="Q58" s="6"/>
      <c r="R58" s="7"/>
      <c r="S58" s="6"/>
      <c r="T58" s="6"/>
    </row>
    <row r="59" spans="3:20" x14ac:dyDescent="0.3">
      <c r="C59" s="42"/>
      <c r="D59" s="43"/>
      <c r="E59" s="7"/>
      <c r="F59" s="44"/>
      <c r="G59" s="45"/>
      <c r="H59" s="6"/>
      <c r="I59" s="7"/>
      <c r="J59" s="7"/>
      <c r="K59" s="44"/>
      <c r="L59" s="45"/>
      <c r="M59" s="6"/>
      <c r="N59" s="7"/>
      <c r="O59" s="7"/>
      <c r="P59" s="39"/>
      <c r="Q59" s="40"/>
      <c r="R59" s="7"/>
      <c r="S59" s="39"/>
      <c r="T59" s="40"/>
    </row>
    <row r="60" spans="3:20" x14ac:dyDescent="0.3">
      <c r="C60" s="12"/>
      <c r="D60" s="12"/>
      <c r="E60" s="7"/>
      <c r="F60" s="6"/>
      <c r="G60" s="6"/>
      <c r="H60" s="6"/>
      <c r="I60" s="7"/>
      <c r="J60" s="7"/>
      <c r="K60" s="6"/>
      <c r="L60" s="6"/>
      <c r="M60" s="6"/>
      <c r="N60" s="7"/>
      <c r="O60" s="7"/>
      <c r="P60" s="6"/>
      <c r="Q60" s="6"/>
      <c r="R60" s="7"/>
      <c r="S60" s="6"/>
      <c r="T60" s="6"/>
    </row>
    <row r="61" spans="3:20" x14ac:dyDescent="0.3">
      <c r="C61" s="83" t="s">
        <v>39</v>
      </c>
      <c r="D61" s="83"/>
      <c r="E61" s="7"/>
      <c r="F61" s="84">
        <f>IFERROR(SUM(F25:G59)," ")</f>
        <v>0</v>
      </c>
      <c r="G61" s="84"/>
      <c r="H61" s="29"/>
      <c r="I61" s="30"/>
      <c r="J61" s="30"/>
      <c r="K61" s="84">
        <f>IFERROR(SUM(K25:L59)," ")</f>
        <v>0</v>
      </c>
      <c r="L61" s="84"/>
      <c r="M61" s="6"/>
      <c r="N61" s="7"/>
      <c r="O61" s="7"/>
      <c r="P61" s="85">
        <f>IFERROR(SUM(P25:Q59)," ")</f>
        <v>0</v>
      </c>
      <c r="Q61" s="85"/>
      <c r="R61" s="31"/>
      <c r="S61" s="85">
        <f>IFERROR(SUM(S25:T59)," ")</f>
        <v>0</v>
      </c>
      <c r="T61" s="85"/>
    </row>
    <row r="62" spans="3:20" ht="3" customHeight="1" x14ac:dyDescent="0.3">
      <c r="C62" s="6"/>
      <c r="D62" s="6"/>
      <c r="E62" s="7"/>
      <c r="F62" s="6"/>
      <c r="G62" s="6"/>
      <c r="H62" s="6"/>
      <c r="I62" s="7"/>
      <c r="J62" s="7"/>
      <c r="K62" s="6"/>
      <c r="L62" s="6"/>
      <c r="M62" s="6"/>
      <c r="N62" s="7"/>
      <c r="O62" s="7"/>
      <c r="P62" s="6"/>
      <c r="Q62" s="6"/>
      <c r="R62" s="7"/>
      <c r="S62" s="6"/>
      <c r="T62" s="6"/>
    </row>
    <row r="63" spans="3:20" x14ac:dyDescent="0.3">
      <c r="C63" s="12"/>
      <c r="D63" s="12"/>
      <c r="E63" s="7"/>
      <c r="F63" s="6"/>
      <c r="G63" s="6"/>
      <c r="H63" s="6"/>
      <c r="I63" s="7"/>
      <c r="J63" s="7"/>
      <c r="K63" s="91" t="s">
        <v>1</v>
      </c>
      <c r="L63" s="91"/>
      <c r="M63" s="6"/>
      <c r="N63" s="7"/>
      <c r="O63" s="7"/>
      <c r="P63" s="6"/>
      <c r="Q63" s="6"/>
      <c r="R63" s="7"/>
      <c r="S63" s="92" t="s">
        <v>2</v>
      </c>
      <c r="T63" s="92"/>
    </row>
    <row r="64" spans="3:20" ht="5.25" customHeight="1" thickBot="1" x14ac:dyDescent="0.35">
      <c r="C64" s="12"/>
      <c r="D64" s="12"/>
      <c r="E64" s="7"/>
      <c r="F64" s="6"/>
      <c r="G64" s="6"/>
      <c r="H64" s="6"/>
      <c r="I64" s="7"/>
      <c r="J64" s="7"/>
      <c r="K64" s="6"/>
      <c r="L64" s="6"/>
      <c r="M64" s="6"/>
      <c r="N64" s="7"/>
      <c r="O64" s="7"/>
      <c r="P64" s="6"/>
      <c r="Q64" s="6"/>
      <c r="R64" s="7"/>
      <c r="S64" s="6"/>
      <c r="T64" s="6"/>
    </row>
    <row r="65" spans="2:20" ht="17.25" thickBot="1" x14ac:dyDescent="0.35">
      <c r="C65" s="86" t="s">
        <v>29</v>
      </c>
      <c r="D65" s="86"/>
      <c r="E65" s="86"/>
      <c r="F65" s="86"/>
      <c r="G65" s="86"/>
      <c r="H65" s="6"/>
      <c r="I65" s="7"/>
      <c r="J65" s="7"/>
      <c r="K65" s="87" t="str">
        <f>IFERROR(SUM(F25:G59)/SUM(K25:L59),"Calculated Cell ")</f>
        <v xml:space="preserve">Calculated Cell </v>
      </c>
      <c r="L65" s="88"/>
      <c r="M65" s="27"/>
      <c r="N65" s="28"/>
      <c r="O65" s="28"/>
      <c r="P65" s="27"/>
      <c r="Q65" s="27"/>
      <c r="R65" s="28"/>
      <c r="S65" s="89" t="str">
        <f>IFERROR(SUM(P25:Q59)/SUM(S25:T59),"Calculated Cell ")</f>
        <v xml:space="preserve">Calculated Cell </v>
      </c>
      <c r="T65" s="90"/>
    </row>
    <row r="66" spans="2:20" x14ac:dyDescent="0.3">
      <c r="C66" s="21"/>
      <c r="D66" s="21"/>
      <c r="E66" s="21"/>
      <c r="F66" s="21"/>
      <c r="G66" s="21"/>
      <c r="H66" s="6"/>
      <c r="I66" s="7"/>
      <c r="J66" s="7"/>
      <c r="K66" s="22"/>
      <c r="L66" s="22"/>
      <c r="M66" s="6"/>
      <c r="N66" s="7"/>
      <c r="O66" s="7"/>
      <c r="P66" s="6"/>
      <c r="Q66" s="6"/>
      <c r="R66" s="7"/>
      <c r="S66" s="22"/>
      <c r="T66" s="22"/>
    </row>
    <row r="67" spans="2:20" ht="21" customHeight="1" x14ac:dyDescent="0.3">
      <c r="B67" s="50" t="s">
        <v>40</v>
      </c>
      <c r="C67" s="50"/>
      <c r="D67" s="50"/>
      <c r="E67" s="7"/>
      <c r="F67" s="6"/>
      <c r="G67" s="6"/>
      <c r="H67" s="6"/>
      <c r="I67" s="19"/>
      <c r="J67" s="19"/>
      <c r="K67" s="18"/>
      <c r="L67" s="18"/>
      <c r="M67" s="18"/>
      <c r="N67" s="19"/>
      <c r="O67" s="19"/>
      <c r="P67" s="18"/>
      <c r="Q67" s="18"/>
      <c r="R67" s="19"/>
      <c r="S67" s="18"/>
      <c r="T67" s="18"/>
    </row>
    <row r="68" spans="2:20" ht="9.75" customHeight="1" x14ac:dyDescent="0.3">
      <c r="C68" s="12"/>
      <c r="D68" s="12"/>
      <c r="E68" s="7"/>
      <c r="F68" s="6"/>
      <c r="G68" s="6"/>
      <c r="H68" s="6"/>
      <c r="I68" s="19"/>
      <c r="J68" s="19"/>
      <c r="K68" s="18"/>
      <c r="L68" s="18"/>
      <c r="M68" s="18"/>
      <c r="N68" s="19"/>
      <c r="O68" s="19"/>
      <c r="P68" s="18"/>
      <c r="Q68" s="18"/>
      <c r="R68" s="19"/>
      <c r="S68" s="18"/>
      <c r="T68" s="18"/>
    </row>
    <row r="69" spans="2:20" ht="16.5" customHeight="1" x14ac:dyDescent="0.3">
      <c r="C69" s="66" t="str">
        <f>Calculations!I13</f>
        <v>Participation Proportionality</v>
      </c>
      <c r="D69" s="66"/>
      <c r="E69" s="66"/>
      <c r="F69" s="66"/>
      <c r="G69" s="66"/>
      <c r="H69" s="6"/>
      <c r="I69" s="19"/>
      <c r="J69" s="19"/>
      <c r="K69" s="18"/>
      <c r="L69" s="18"/>
      <c r="M69" s="18"/>
      <c r="N69" s="19"/>
      <c r="O69" s="19"/>
      <c r="P69" s="18"/>
      <c r="Q69" s="18"/>
      <c r="R69" s="19"/>
      <c r="S69" s="18"/>
      <c r="T69" s="18"/>
    </row>
    <row r="70" spans="2:20" x14ac:dyDescent="0.3">
      <c r="C70" s="66"/>
      <c r="D70" s="66"/>
      <c r="E70" s="66"/>
      <c r="F70" s="66"/>
      <c r="G70" s="66"/>
      <c r="H70" s="6"/>
      <c r="I70" s="19"/>
      <c r="J70" s="19"/>
      <c r="K70" s="6"/>
      <c r="L70" s="6"/>
      <c r="M70" s="6"/>
      <c r="N70" s="7"/>
      <c r="O70" s="7"/>
      <c r="P70" s="6"/>
      <c r="Q70" s="6"/>
      <c r="R70" s="7"/>
      <c r="S70" s="6"/>
      <c r="T70" s="18"/>
    </row>
    <row r="71" spans="2:20" ht="4.5" customHeight="1" x14ac:dyDescent="0.3">
      <c r="C71" s="66"/>
      <c r="D71" s="66"/>
      <c r="E71" s="66"/>
      <c r="F71" s="66"/>
      <c r="G71" s="66"/>
      <c r="H71" s="6"/>
      <c r="I71" s="19"/>
      <c r="J71" s="19"/>
      <c r="K71" s="6"/>
      <c r="L71" s="6"/>
      <c r="M71" s="6"/>
      <c r="N71" s="7"/>
      <c r="O71" s="7"/>
      <c r="P71" s="6"/>
      <c r="Q71" s="6"/>
      <c r="R71" s="7"/>
      <c r="S71" s="6"/>
      <c r="T71" s="18"/>
    </row>
    <row r="72" spans="2:20" ht="4.5" customHeight="1" x14ac:dyDescent="0.3">
      <c r="C72" s="12"/>
      <c r="D72" s="12"/>
      <c r="E72" s="7"/>
      <c r="F72" s="6"/>
      <c r="G72" s="6"/>
      <c r="H72" s="6"/>
      <c r="I72" s="19"/>
      <c r="J72" s="19"/>
      <c r="K72" s="6"/>
      <c r="L72" s="6"/>
      <c r="M72" s="6"/>
      <c r="N72" s="7"/>
      <c r="O72" s="7"/>
      <c r="P72" s="6"/>
      <c r="Q72" s="6"/>
      <c r="R72" s="7"/>
      <c r="S72" s="6"/>
      <c r="T72" s="18"/>
    </row>
    <row r="73" spans="2:20" ht="16.5" customHeight="1" x14ac:dyDescent="0.3">
      <c r="C73" s="71" t="str">
        <f>Calculations!I14</f>
        <v>Participation Proportionality</v>
      </c>
      <c r="D73" s="71"/>
      <c r="E73" s="71"/>
      <c r="F73" s="71"/>
      <c r="G73" s="71"/>
      <c r="H73" s="6"/>
      <c r="I73" s="19"/>
      <c r="J73" s="19"/>
      <c r="K73" s="6"/>
      <c r="L73" s="6"/>
      <c r="M73" s="6"/>
      <c r="N73" s="7"/>
      <c r="O73" s="7"/>
      <c r="P73" s="6"/>
      <c r="Q73" s="6"/>
      <c r="R73" s="7"/>
      <c r="S73" s="6"/>
      <c r="T73" s="18"/>
    </row>
    <row r="74" spans="2:20" x14ac:dyDescent="0.3">
      <c r="C74" s="71"/>
      <c r="D74" s="71"/>
      <c r="E74" s="71"/>
      <c r="F74" s="71"/>
      <c r="G74" s="71"/>
      <c r="H74" s="6"/>
      <c r="I74" s="19"/>
      <c r="J74" s="19"/>
      <c r="K74" s="6"/>
      <c r="L74" s="6"/>
      <c r="M74" s="6"/>
      <c r="N74" s="7"/>
      <c r="O74" s="7"/>
      <c r="P74" s="6"/>
      <c r="Q74" s="6"/>
      <c r="R74" s="7"/>
      <c r="S74" s="6"/>
      <c r="T74" s="18"/>
    </row>
    <row r="75" spans="2:20" ht="57.75" customHeight="1" x14ac:dyDescent="0.3">
      <c r="C75" s="71"/>
      <c r="D75" s="71"/>
      <c r="E75" s="71"/>
      <c r="F75" s="71"/>
      <c r="G75" s="71"/>
      <c r="H75" s="6"/>
      <c r="I75" s="19"/>
      <c r="J75" s="19"/>
      <c r="K75" s="6"/>
      <c r="L75" s="6"/>
      <c r="M75" s="6"/>
      <c r="N75" s="7"/>
      <c r="O75" s="7"/>
      <c r="P75" s="6"/>
      <c r="Q75" s="6"/>
      <c r="R75" s="7"/>
      <c r="S75" s="6"/>
      <c r="T75" s="18"/>
    </row>
    <row r="76" spans="2:20" x14ac:dyDescent="0.3">
      <c r="C76" s="71"/>
      <c r="D76" s="71"/>
      <c r="E76" s="71"/>
      <c r="F76" s="71"/>
      <c r="G76" s="71"/>
      <c r="H76" s="6"/>
      <c r="I76" s="19"/>
      <c r="J76" s="19"/>
      <c r="K76" s="6"/>
      <c r="L76" s="6"/>
      <c r="M76" s="6"/>
      <c r="N76" s="7"/>
      <c r="O76" s="7"/>
      <c r="P76" s="6"/>
      <c r="Q76" s="6"/>
      <c r="R76" s="7"/>
      <c r="S76" s="6"/>
      <c r="T76" s="18"/>
    </row>
    <row r="77" spans="2:20" x14ac:dyDescent="0.3">
      <c r="C77" s="71"/>
      <c r="D77" s="71"/>
      <c r="E77" s="71"/>
      <c r="F77" s="71"/>
      <c r="G77" s="71"/>
      <c r="H77" s="6"/>
      <c r="I77" s="19"/>
      <c r="J77" s="19"/>
      <c r="K77" s="18"/>
      <c r="L77" s="18"/>
      <c r="M77" s="18"/>
      <c r="N77" s="19"/>
      <c r="O77" s="19"/>
      <c r="P77" s="18"/>
      <c r="Q77" s="18"/>
      <c r="R77" s="19"/>
      <c r="S77" s="18"/>
      <c r="T77" s="18"/>
    </row>
    <row r="78" spans="2:20" ht="19.5" customHeight="1" x14ac:dyDescent="0.3">
      <c r="C78" s="10"/>
      <c r="D78" s="10"/>
      <c r="E78" s="11"/>
      <c r="F78" s="5"/>
      <c r="G78" s="5"/>
      <c r="H78" s="5"/>
      <c r="I78" s="11"/>
      <c r="J78" s="11"/>
      <c r="K78" s="5"/>
      <c r="L78" s="5"/>
      <c r="M78" s="5"/>
      <c r="N78" s="11"/>
      <c r="O78" s="11"/>
      <c r="P78" s="5"/>
      <c r="Q78" s="5"/>
      <c r="R78" s="11"/>
      <c r="S78" s="5"/>
      <c r="T78" s="5"/>
    </row>
    <row r="79" spans="2:20" ht="24.75" customHeight="1" thickBot="1" x14ac:dyDescent="0.5">
      <c r="B79" s="72" t="s">
        <v>51</v>
      </c>
      <c r="C79" s="72"/>
      <c r="D79" s="72"/>
      <c r="E79" s="72"/>
      <c r="F79" s="72"/>
      <c r="G79" s="72"/>
      <c r="H79" s="72"/>
      <c r="I79" s="72"/>
      <c r="J79" s="72"/>
      <c r="K79" s="72"/>
      <c r="L79" s="72"/>
      <c r="M79" s="72"/>
      <c r="N79" s="72"/>
      <c r="O79" s="72"/>
      <c r="P79" s="72"/>
      <c r="Q79" s="72"/>
      <c r="R79" s="72"/>
      <c r="S79" s="72"/>
      <c r="T79" s="72"/>
    </row>
    <row r="80" spans="2:20" ht="5.25" customHeight="1" x14ac:dyDescent="0.3"/>
    <row r="81" spans="2:20" ht="17.25" x14ac:dyDescent="0.3">
      <c r="B81" s="20" t="s">
        <v>30</v>
      </c>
    </row>
    <row r="82" spans="2:20" ht="9" customHeight="1" x14ac:dyDescent="0.3">
      <c r="B82" s="20"/>
    </row>
    <row r="83" spans="2:20" ht="17.25" x14ac:dyDescent="0.3">
      <c r="B83" s="73" t="s">
        <v>31</v>
      </c>
      <c r="C83" s="73"/>
      <c r="D83" s="73"/>
      <c r="F83" s="74" t="str">
        <f>IFERROR(Calculations!I9,"Calculated Cell ")</f>
        <v xml:space="preserve">Calculated Cell </v>
      </c>
      <c r="G83" s="75"/>
      <c r="H83" s="75"/>
      <c r="I83" s="75"/>
      <c r="J83" s="75"/>
      <c r="K83" s="76"/>
    </row>
    <row r="84" spans="2:20" ht="17.25" x14ac:dyDescent="0.3">
      <c r="B84" s="20"/>
    </row>
    <row r="85" spans="2:20" ht="17.25" x14ac:dyDescent="0.3">
      <c r="B85" s="73" t="s">
        <v>32</v>
      </c>
      <c r="C85" s="73"/>
      <c r="D85" s="73"/>
    </row>
    <row r="86" spans="2:20" ht="6.75" customHeight="1" x14ac:dyDescent="0.3">
      <c r="B86" s="20"/>
    </row>
    <row r="87" spans="2:20" ht="17.25" customHeight="1" x14ac:dyDescent="0.3">
      <c r="B87" s="77" t="str">
        <f>CONCATENATE("List all sports or levels of competition added and dropped for ", F83," during the last five years.")</f>
        <v>List all sports or levels of competition added and dropped for Calculated Cell  during the last five years.</v>
      </c>
      <c r="C87" s="77"/>
      <c r="D87" s="77"/>
      <c r="F87" s="67" t="s">
        <v>33</v>
      </c>
      <c r="G87" s="67"/>
      <c r="H87" s="67"/>
      <c r="I87" s="67"/>
      <c r="J87" s="67"/>
      <c r="K87" s="67"/>
      <c r="L87" s="67"/>
      <c r="M87" s="23"/>
      <c r="N87" s="23"/>
      <c r="O87" s="23"/>
      <c r="P87" s="67" t="s">
        <v>34</v>
      </c>
      <c r="Q87" s="67"/>
      <c r="R87" s="67"/>
      <c r="S87" s="67"/>
      <c r="T87" s="67"/>
    </row>
    <row r="88" spans="2:20" ht="7.5" customHeight="1" x14ac:dyDescent="0.3">
      <c r="B88" s="77"/>
      <c r="C88" s="77"/>
      <c r="D88" s="77"/>
    </row>
    <row r="89" spans="2:20" ht="17.25" customHeight="1" x14ac:dyDescent="0.3">
      <c r="B89" s="77"/>
      <c r="C89" s="77"/>
      <c r="D89" s="77"/>
      <c r="F89" s="68"/>
      <c r="G89" s="69"/>
      <c r="H89" s="69"/>
      <c r="I89" s="69"/>
      <c r="J89" s="69"/>
      <c r="K89" s="69"/>
      <c r="L89" s="70"/>
      <c r="M89" s="11"/>
      <c r="N89" s="11"/>
      <c r="O89" s="11"/>
      <c r="P89" s="68"/>
      <c r="Q89" s="69"/>
      <c r="R89" s="69"/>
      <c r="S89" s="69"/>
      <c r="T89" s="70"/>
    </row>
    <row r="90" spans="2:20" ht="5.25" customHeight="1" x14ac:dyDescent="0.3">
      <c r="B90" s="77"/>
      <c r="C90" s="77"/>
      <c r="D90" s="77"/>
      <c r="F90" s="11"/>
      <c r="G90" s="11"/>
      <c r="H90" s="11"/>
      <c r="I90" s="11"/>
      <c r="J90" s="11"/>
      <c r="K90" s="11"/>
      <c r="L90" s="11"/>
      <c r="M90" s="11"/>
      <c r="N90" s="11"/>
      <c r="O90" s="11"/>
      <c r="P90" s="11"/>
      <c r="Q90" s="11"/>
      <c r="R90" s="11"/>
      <c r="S90" s="11"/>
      <c r="T90" s="11"/>
    </row>
    <row r="91" spans="2:20" ht="17.25" customHeight="1" x14ac:dyDescent="0.3">
      <c r="B91" s="77"/>
      <c r="C91" s="77"/>
      <c r="D91" s="77"/>
      <c r="F91" s="68"/>
      <c r="G91" s="69"/>
      <c r="H91" s="69"/>
      <c r="I91" s="69"/>
      <c r="J91" s="69"/>
      <c r="K91" s="69"/>
      <c r="L91" s="70"/>
      <c r="M91" s="11"/>
      <c r="N91" s="11"/>
      <c r="O91" s="11"/>
      <c r="P91" s="68"/>
      <c r="Q91" s="69"/>
      <c r="R91" s="69"/>
      <c r="S91" s="69"/>
      <c r="T91" s="70"/>
    </row>
    <row r="92" spans="2:20" ht="6" customHeight="1" x14ac:dyDescent="0.3">
      <c r="B92" s="77"/>
      <c r="C92" s="77"/>
      <c r="D92" s="77"/>
      <c r="F92" s="11"/>
      <c r="G92" s="11"/>
      <c r="H92" s="11"/>
      <c r="I92" s="11"/>
      <c r="J92" s="11"/>
      <c r="K92" s="11"/>
      <c r="L92" s="11"/>
      <c r="M92" s="11"/>
      <c r="N92" s="11"/>
      <c r="O92" s="11"/>
      <c r="P92" s="11"/>
      <c r="Q92" s="11"/>
      <c r="R92" s="11"/>
      <c r="S92" s="11"/>
      <c r="T92" s="11"/>
    </row>
    <row r="93" spans="2:20" ht="17.25" customHeight="1" x14ac:dyDescent="0.3">
      <c r="B93" s="77"/>
      <c r="C93" s="77"/>
      <c r="D93" s="77"/>
      <c r="F93" s="68"/>
      <c r="G93" s="69"/>
      <c r="H93" s="69"/>
      <c r="I93" s="69"/>
      <c r="J93" s="69"/>
      <c r="K93" s="69"/>
      <c r="L93" s="70"/>
      <c r="M93" s="11"/>
      <c r="N93" s="11"/>
      <c r="O93" s="11"/>
      <c r="P93" s="68"/>
      <c r="Q93" s="69"/>
      <c r="R93" s="69"/>
      <c r="S93" s="69"/>
      <c r="T93" s="70"/>
    </row>
    <row r="94" spans="2:20" ht="8.25" customHeight="1" x14ac:dyDescent="0.3">
      <c r="B94" s="77"/>
      <c r="C94" s="77"/>
      <c r="D94" s="77"/>
      <c r="F94" s="11"/>
      <c r="G94" s="11"/>
      <c r="H94" s="11"/>
      <c r="I94" s="11"/>
      <c r="J94" s="11"/>
      <c r="K94" s="11"/>
      <c r="L94" s="11"/>
      <c r="M94" s="11"/>
      <c r="N94" s="11"/>
      <c r="O94" s="11"/>
      <c r="P94" s="11"/>
      <c r="Q94" s="11"/>
      <c r="R94" s="11"/>
      <c r="S94" s="11"/>
      <c r="T94" s="11"/>
    </row>
    <row r="95" spans="2:20" ht="17.25" customHeight="1" x14ac:dyDescent="0.3">
      <c r="B95" s="77"/>
      <c r="C95" s="77"/>
      <c r="D95" s="77"/>
      <c r="F95" s="68"/>
      <c r="G95" s="69"/>
      <c r="H95" s="69"/>
      <c r="I95" s="69"/>
      <c r="J95" s="69"/>
      <c r="K95" s="69"/>
      <c r="L95" s="70"/>
      <c r="M95" s="11"/>
      <c r="N95" s="11"/>
      <c r="O95" s="11"/>
      <c r="P95" s="68"/>
      <c r="Q95" s="69"/>
      <c r="R95" s="69"/>
      <c r="S95" s="69"/>
      <c r="T95" s="70"/>
    </row>
    <row r="96" spans="2:20" ht="6.75" customHeight="1" x14ac:dyDescent="0.3">
      <c r="B96" s="77"/>
      <c r="C96" s="77"/>
      <c r="D96" s="77"/>
      <c r="F96" s="11"/>
      <c r="G96" s="11"/>
      <c r="H96" s="11"/>
      <c r="I96" s="11"/>
      <c r="J96" s="11"/>
      <c r="K96" s="11"/>
      <c r="L96" s="11"/>
      <c r="M96" s="11"/>
      <c r="N96" s="11"/>
      <c r="O96" s="11"/>
      <c r="P96" s="11"/>
      <c r="Q96" s="11"/>
      <c r="R96" s="11"/>
      <c r="S96" s="11"/>
      <c r="T96" s="11"/>
    </row>
    <row r="97" spans="2:20" ht="17.25" customHeight="1" x14ac:dyDescent="0.3">
      <c r="B97" s="77"/>
      <c r="C97" s="77"/>
      <c r="D97" s="77"/>
      <c r="F97" s="68"/>
      <c r="G97" s="69"/>
      <c r="H97" s="69"/>
      <c r="I97" s="69"/>
      <c r="J97" s="69"/>
      <c r="K97" s="69"/>
      <c r="L97" s="70"/>
      <c r="M97" s="11"/>
      <c r="N97" s="11"/>
      <c r="O97" s="11"/>
      <c r="P97" s="68"/>
      <c r="Q97" s="69"/>
      <c r="R97" s="69"/>
      <c r="S97" s="69"/>
      <c r="T97" s="70"/>
    </row>
    <row r="98" spans="2:20" ht="6.75" customHeight="1" x14ac:dyDescent="0.3">
      <c r="B98" s="77"/>
      <c r="C98" s="77"/>
      <c r="D98" s="77"/>
      <c r="F98" s="11"/>
      <c r="G98" s="11"/>
      <c r="H98" s="11"/>
      <c r="I98" s="11"/>
      <c r="J98" s="11"/>
      <c r="K98" s="11"/>
      <c r="L98" s="11"/>
      <c r="M98" s="11"/>
      <c r="N98" s="11"/>
      <c r="O98" s="11"/>
      <c r="P98" s="11"/>
      <c r="Q98" s="11"/>
      <c r="R98" s="11"/>
      <c r="S98" s="11"/>
      <c r="T98" s="11"/>
    </row>
    <row r="99" spans="2:20" ht="17.25" x14ac:dyDescent="0.3">
      <c r="B99" s="20"/>
      <c r="F99" s="68"/>
      <c r="G99" s="69"/>
      <c r="H99" s="69"/>
      <c r="I99" s="69"/>
      <c r="J99" s="69"/>
      <c r="K99" s="69"/>
      <c r="L99" s="70"/>
      <c r="M99" s="11"/>
      <c r="N99" s="11"/>
      <c r="O99" s="11"/>
      <c r="P99" s="68"/>
      <c r="Q99" s="69"/>
      <c r="R99" s="69"/>
      <c r="S99" s="69"/>
      <c r="T99" s="70"/>
    </row>
    <row r="100" spans="2:20" ht="6" customHeight="1" x14ac:dyDescent="0.3">
      <c r="B100" s="20"/>
      <c r="F100" s="11"/>
      <c r="G100" s="11"/>
      <c r="H100" s="11"/>
      <c r="I100" s="11"/>
      <c r="J100" s="11"/>
      <c r="K100" s="11"/>
      <c r="L100" s="11"/>
      <c r="M100" s="11"/>
      <c r="N100" s="11"/>
      <c r="O100" s="11"/>
      <c r="P100" s="11"/>
      <c r="Q100" s="11"/>
      <c r="R100" s="11"/>
      <c r="S100" s="11"/>
      <c r="T100" s="11"/>
    </row>
    <row r="101" spans="2:20" ht="17.25" x14ac:dyDescent="0.3">
      <c r="B101" s="20"/>
      <c r="F101" s="68"/>
      <c r="G101" s="69"/>
      <c r="H101" s="69"/>
      <c r="I101" s="69"/>
      <c r="J101" s="69"/>
      <c r="K101" s="69"/>
      <c r="L101" s="70"/>
      <c r="M101" s="11"/>
      <c r="N101" s="11"/>
      <c r="O101" s="11"/>
      <c r="P101" s="68"/>
      <c r="Q101" s="69"/>
      <c r="R101" s="69"/>
      <c r="S101" s="69"/>
      <c r="T101" s="70"/>
    </row>
    <row r="102" spans="2:20" ht="6.75" customHeight="1" x14ac:dyDescent="0.3">
      <c r="F102" s="11"/>
      <c r="G102" s="11"/>
      <c r="H102" s="11"/>
      <c r="I102" s="11"/>
      <c r="J102" s="11"/>
      <c r="K102" s="11"/>
      <c r="L102" s="11"/>
      <c r="M102" s="11"/>
      <c r="N102" s="11"/>
      <c r="O102" s="11"/>
      <c r="P102" s="11"/>
      <c r="Q102" s="11"/>
      <c r="R102" s="11"/>
      <c r="S102" s="11"/>
      <c r="T102" s="11"/>
    </row>
    <row r="103" spans="2:20" x14ac:dyDescent="0.3">
      <c r="F103" s="68"/>
      <c r="G103" s="69"/>
      <c r="H103" s="69"/>
      <c r="I103" s="69"/>
      <c r="J103" s="69"/>
      <c r="K103" s="69"/>
      <c r="L103" s="70"/>
      <c r="M103" s="11"/>
      <c r="N103" s="11"/>
      <c r="O103" s="11"/>
      <c r="P103" s="68"/>
      <c r="Q103" s="69"/>
      <c r="R103" s="69"/>
      <c r="S103" s="69"/>
      <c r="T103" s="70"/>
    </row>
    <row r="104" spans="2:20" ht="6.75" customHeight="1" x14ac:dyDescent="0.3">
      <c r="F104" s="11"/>
      <c r="G104" s="11"/>
      <c r="H104" s="11"/>
      <c r="I104" s="11"/>
      <c r="J104" s="11"/>
      <c r="K104" s="11"/>
      <c r="L104" s="11"/>
      <c r="M104" s="11"/>
      <c r="N104" s="11"/>
      <c r="O104" s="11"/>
      <c r="P104" s="11"/>
      <c r="Q104" s="11"/>
      <c r="R104" s="11"/>
      <c r="S104" s="11"/>
      <c r="T104" s="11"/>
    </row>
    <row r="105" spans="2:20" x14ac:dyDescent="0.3">
      <c r="F105" s="68"/>
      <c r="G105" s="69"/>
      <c r="H105" s="69"/>
      <c r="I105" s="69"/>
      <c r="J105" s="69"/>
      <c r="K105" s="69"/>
      <c r="L105" s="70"/>
      <c r="M105" s="11"/>
      <c r="N105" s="11"/>
      <c r="O105" s="11"/>
      <c r="P105" s="68"/>
      <c r="Q105" s="69"/>
      <c r="R105" s="69"/>
      <c r="S105" s="69"/>
      <c r="T105" s="70"/>
    </row>
    <row r="106" spans="2:20" ht="6.75" customHeight="1" x14ac:dyDescent="0.3">
      <c r="F106" s="11"/>
      <c r="G106" s="11"/>
      <c r="H106" s="11"/>
      <c r="I106" s="11"/>
      <c r="J106" s="11"/>
      <c r="K106" s="11"/>
      <c r="L106" s="11"/>
      <c r="M106" s="11"/>
      <c r="N106" s="11"/>
      <c r="O106" s="11"/>
      <c r="P106" s="11"/>
      <c r="Q106" s="11"/>
      <c r="R106" s="11"/>
      <c r="S106" s="11"/>
      <c r="T106" s="11"/>
    </row>
    <row r="107" spans="2:20" x14ac:dyDescent="0.3">
      <c r="F107" s="68"/>
      <c r="G107" s="69"/>
      <c r="H107" s="69"/>
      <c r="I107" s="69"/>
      <c r="J107" s="69"/>
      <c r="K107" s="69"/>
      <c r="L107" s="70"/>
      <c r="M107" s="11"/>
      <c r="N107" s="11"/>
      <c r="O107" s="11"/>
      <c r="P107" s="68"/>
      <c r="Q107" s="69"/>
      <c r="R107" s="69"/>
      <c r="S107" s="69"/>
      <c r="T107" s="70"/>
    </row>
    <row r="109" spans="2:20" ht="24.75" thickBot="1" x14ac:dyDescent="0.5">
      <c r="B109" s="81" t="s">
        <v>4</v>
      </c>
      <c r="C109" s="81"/>
      <c r="D109" s="81"/>
      <c r="E109" s="81"/>
      <c r="F109" s="81"/>
      <c r="G109" s="81"/>
      <c r="H109" s="81"/>
      <c r="I109" s="81"/>
      <c r="J109" s="81"/>
      <c r="K109" s="81"/>
      <c r="L109" s="81"/>
      <c r="M109" s="81"/>
      <c r="N109" s="81"/>
      <c r="O109" s="81"/>
      <c r="P109" s="81"/>
      <c r="Q109" s="81"/>
      <c r="R109" s="81"/>
      <c r="S109" s="81"/>
      <c r="T109" s="81"/>
    </row>
    <row r="110" spans="2:20" ht="5.25" customHeight="1" x14ac:dyDescent="0.45">
      <c r="B110" s="33"/>
      <c r="C110" s="33"/>
      <c r="D110" s="33"/>
      <c r="E110" s="33"/>
      <c r="F110" s="33"/>
      <c r="G110" s="33"/>
      <c r="H110" s="33"/>
      <c r="I110" s="33"/>
      <c r="J110" s="33"/>
    </row>
    <row r="111" spans="2:20" ht="24" x14ac:dyDescent="0.45">
      <c r="B111" s="20" t="s">
        <v>43</v>
      </c>
      <c r="C111" s="34"/>
      <c r="D111" s="33"/>
      <c r="E111" s="33"/>
      <c r="F111" s="33"/>
      <c r="G111" s="33"/>
      <c r="H111" s="33"/>
      <c r="I111" s="33"/>
      <c r="J111" s="33"/>
    </row>
    <row r="113" spans="2:21" x14ac:dyDescent="0.3">
      <c r="B113" s="93" t="s">
        <v>35</v>
      </c>
      <c r="C113" s="93"/>
      <c r="D113" s="93"/>
      <c r="E113" s="24"/>
      <c r="F113" s="94" t="str">
        <f>IFERROR(Calculations!I9,"Calculated Cell")</f>
        <v>Calculated Cell</v>
      </c>
      <c r="G113" s="95"/>
      <c r="H113" s="95"/>
      <c r="I113" s="95"/>
      <c r="J113" s="95"/>
      <c r="K113" s="96"/>
      <c r="L113" s="25"/>
      <c r="M113" s="25"/>
      <c r="N113" s="25"/>
    </row>
    <row r="115" spans="2:21" x14ac:dyDescent="0.3">
      <c r="B115" s="97" t="s">
        <v>42</v>
      </c>
      <c r="C115" s="98"/>
      <c r="D115" s="98"/>
    </row>
    <row r="116" spans="2:21" ht="5.25" customHeight="1" x14ac:dyDescent="0.3">
      <c r="P116" s="3" t="s">
        <v>41</v>
      </c>
    </row>
    <row r="117" spans="2:21" ht="16.5" customHeight="1" x14ac:dyDescent="0.3">
      <c r="B117" s="99" t="s">
        <v>36</v>
      </c>
      <c r="C117" s="99"/>
      <c r="D117" s="99"/>
      <c r="M117" s="82" t="s">
        <v>37</v>
      </c>
      <c r="N117" s="82"/>
      <c r="O117" s="82"/>
      <c r="P117" s="82"/>
      <c r="Q117" s="82"/>
    </row>
    <row r="118" spans="2:21" x14ac:dyDescent="0.3">
      <c r="B118" s="99"/>
      <c r="C118" s="99"/>
      <c r="D118" s="99"/>
      <c r="F118" s="100"/>
      <c r="G118" s="102"/>
      <c r="H118" s="102"/>
      <c r="I118" s="102"/>
      <c r="J118" s="101"/>
      <c r="M118" s="82"/>
      <c r="N118" s="82"/>
      <c r="O118" s="82"/>
      <c r="P118" s="82"/>
      <c r="Q118" s="82"/>
      <c r="S118" s="100"/>
      <c r="T118" s="101"/>
    </row>
    <row r="120" spans="2:21" x14ac:dyDescent="0.3">
      <c r="B120" s="65" t="s">
        <v>38</v>
      </c>
      <c r="C120" s="65"/>
      <c r="D120" s="65"/>
      <c r="E120" s="65"/>
      <c r="F120" s="65"/>
      <c r="G120" s="65"/>
    </row>
    <row r="121" spans="2:21" ht="5.25" customHeight="1" x14ac:dyDescent="0.3">
      <c r="B121" s="35"/>
      <c r="C121" s="35"/>
      <c r="D121" s="35"/>
      <c r="E121" s="35"/>
      <c r="F121" s="35"/>
      <c r="G121" s="35"/>
    </row>
    <row r="122" spans="2:21" ht="40.15" customHeight="1" x14ac:dyDescent="0.3">
      <c r="B122" s="58" t="s">
        <v>48</v>
      </c>
      <c r="C122" s="58"/>
      <c r="D122" s="58"/>
      <c r="E122" s="58"/>
      <c r="F122" s="58"/>
      <c r="G122" s="58"/>
      <c r="H122" s="58"/>
      <c r="I122" s="58"/>
      <c r="J122" s="58"/>
      <c r="K122" s="58"/>
      <c r="L122" s="58"/>
      <c r="M122" s="58"/>
      <c r="N122" s="58"/>
      <c r="O122" s="58"/>
      <c r="P122" s="58"/>
      <c r="Q122" s="58"/>
      <c r="R122" s="58"/>
      <c r="S122" s="58"/>
      <c r="T122" s="58"/>
      <c r="U122" s="58"/>
    </row>
    <row r="123" spans="2:21" ht="16.5" customHeight="1" x14ac:dyDescent="0.3">
      <c r="F123" s="59" t="s">
        <v>49</v>
      </c>
      <c r="G123" s="60"/>
      <c r="H123" s="61"/>
      <c r="J123" s="59" t="s">
        <v>46</v>
      </c>
      <c r="K123" s="60"/>
      <c r="L123" s="60"/>
      <c r="M123" s="61"/>
      <c r="N123" s="37"/>
      <c r="O123" s="36"/>
      <c r="P123" s="59" t="s">
        <v>47</v>
      </c>
      <c r="Q123" s="60"/>
      <c r="R123" s="60"/>
      <c r="S123" s="60"/>
      <c r="T123" s="60"/>
      <c r="U123" s="61"/>
    </row>
    <row r="124" spans="2:21" ht="67.5" customHeight="1" x14ac:dyDescent="0.3">
      <c r="F124" s="62"/>
      <c r="G124" s="63"/>
      <c r="H124" s="64"/>
      <c r="J124" s="78"/>
      <c r="K124" s="79"/>
      <c r="L124" s="79"/>
      <c r="M124" s="80"/>
      <c r="N124" s="37"/>
      <c r="O124" s="36"/>
      <c r="P124" s="62"/>
      <c r="Q124" s="63"/>
      <c r="R124" s="63"/>
      <c r="S124" s="63"/>
      <c r="T124" s="63"/>
      <c r="U124" s="64"/>
    </row>
    <row r="125" spans="2:21" ht="6.75" customHeight="1" x14ac:dyDescent="0.3">
      <c r="B125" s="112" t="str">
        <f>CONCATENATE("List the top 5 sports requested by ", F113," in this school.")</f>
        <v>List the top 5 sports requested by Calculated Cell in this school.</v>
      </c>
      <c r="C125" s="112"/>
      <c r="D125" s="112"/>
    </row>
    <row r="126" spans="2:21" x14ac:dyDescent="0.3">
      <c r="B126" s="112"/>
      <c r="C126" s="112"/>
      <c r="D126" s="112"/>
      <c r="E126" s="26">
        <v>1</v>
      </c>
      <c r="F126" s="100"/>
      <c r="G126" s="102"/>
      <c r="H126" s="101"/>
      <c r="I126" s="11"/>
      <c r="J126" s="131"/>
      <c r="K126" s="132"/>
      <c r="L126" s="132"/>
      <c r="M126" s="133"/>
      <c r="N126" s="135"/>
      <c r="O126" s="11"/>
      <c r="P126" s="122"/>
      <c r="Q126" s="123"/>
      <c r="R126" s="123"/>
      <c r="S126" s="123"/>
      <c r="T126" s="123"/>
      <c r="U126" s="124"/>
    </row>
    <row r="127" spans="2:21" x14ac:dyDescent="0.3">
      <c r="B127" s="112"/>
      <c r="C127" s="112"/>
      <c r="D127" s="112"/>
      <c r="E127" s="26"/>
      <c r="F127" s="11"/>
      <c r="G127" s="11"/>
      <c r="H127" s="11"/>
      <c r="I127" s="11"/>
      <c r="J127" s="11"/>
      <c r="K127" s="11"/>
      <c r="L127" s="11"/>
      <c r="M127" s="11"/>
      <c r="N127" s="11"/>
      <c r="O127" s="11"/>
      <c r="P127" s="125"/>
      <c r="Q127" s="126"/>
      <c r="R127" s="126"/>
      <c r="S127" s="126"/>
      <c r="T127" s="126"/>
      <c r="U127" s="127"/>
    </row>
    <row r="128" spans="2:21" x14ac:dyDescent="0.3">
      <c r="B128" s="112"/>
      <c r="C128" s="112"/>
      <c r="D128" s="112"/>
      <c r="E128" s="26"/>
      <c r="F128" s="11"/>
      <c r="G128" s="11"/>
      <c r="H128" s="11"/>
      <c r="I128" s="11"/>
      <c r="J128" s="11"/>
      <c r="K128" s="11"/>
      <c r="L128" s="11"/>
      <c r="M128" s="11"/>
      <c r="N128" s="11"/>
      <c r="O128" s="11"/>
      <c r="P128" s="125"/>
      <c r="Q128" s="126"/>
      <c r="R128" s="126"/>
      <c r="S128" s="126"/>
      <c r="T128" s="126"/>
      <c r="U128" s="127"/>
    </row>
    <row r="129" spans="2:21" x14ac:dyDescent="0.3">
      <c r="B129" s="112"/>
      <c r="C129" s="112"/>
      <c r="D129" s="112"/>
      <c r="E129" s="26"/>
      <c r="F129" s="11"/>
      <c r="G129" s="11"/>
      <c r="H129" s="11"/>
      <c r="I129" s="11"/>
      <c r="J129" s="11"/>
      <c r="K129" s="11"/>
      <c r="L129" s="11"/>
      <c r="M129" s="11"/>
      <c r="N129" s="11"/>
      <c r="O129" s="11"/>
      <c r="P129" s="125"/>
      <c r="Q129" s="126"/>
      <c r="R129" s="126"/>
      <c r="S129" s="126"/>
      <c r="T129" s="126"/>
      <c r="U129" s="127"/>
    </row>
    <row r="130" spans="2:21" x14ac:dyDescent="0.3">
      <c r="B130" s="112"/>
      <c r="C130" s="112"/>
      <c r="D130" s="112"/>
      <c r="E130" s="26"/>
      <c r="F130" s="11"/>
      <c r="G130" s="11"/>
      <c r="H130" s="11"/>
      <c r="I130" s="11"/>
      <c r="J130" s="11"/>
      <c r="K130" s="11"/>
      <c r="L130" s="11"/>
      <c r="M130" s="11"/>
      <c r="N130" s="11"/>
      <c r="O130" s="11"/>
      <c r="P130" s="125"/>
      <c r="Q130" s="126"/>
      <c r="R130" s="126"/>
      <c r="S130" s="126"/>
      <c r="T130" s="126"/>
      <c r="U130" s="127"/>
    </row>
    <row r="131" spans="2:21" x14ac:dyDescent="0.3">
      <c r="B131" s="112"/>
      <c r="C131" s="112"/>
      <c r="D131" s="112"/>
      <c r="E131" s="26"/>
      <c r="F131" s="11"/>
      <c r="G131" s="11"/>
      <c r="H131" s="11"/>
      <c r="I131" s="11"/>
      <c r="J131" s="11"/>
      <c r="K131" s="11"/>
      <c r="L131" s="11"/>
      <c r="M131" s="11"/>
      <c r="N131" s="11"/>
      <c r="O131" s="11"/>
      <c r="P131" s="125"/>
      <c r="Q131" s="126"/>
      <c r="R131" s="126"/>
      <c r="S131" s="126"/>
      <c r="T131" s="126"/>
      <c r="U131" s="127"/>
    </row>
    <row r="132" spans="2:21" x14ac:dyDescent="0.3">
      <c r="B132" s="112"/>
      <c r="C132" s="112"/>
      <c r="D132" s="112"/>
      <c r="E132" s="26"/>
      <c r="F132" s="11"/>
      <c r="G132" s="11"/>
      <c r="H132" s="11"/>
      <c r="I132" s="11"/>
      <c r="J132" s="11"/>
      <c r="K132" s="11"/>
      <c r="L132" s="11"/>
      <c r="M132" s="11"/>
      <c r="N132" s="11"/>
      <c r="O132" s="11"/>
      <c r="P132" s="128"/>
      <c r="Q132" s="129"/>
      <c r="R132" s="129"/>
      <c r="S132" s="129"/>
      <c r="T132" s="129"/>
      <c r="U132" s="130"/>
    </row>
    <row r="133" spans="2:21" ht="7.5" customHeight="1" x14ac:dyDescent="0.3">
      <c r="B133" s="112"/>
      <c r="C133" s="112"/>
      <c r="D133" s="112"/>
      <c r="E133" s="26"/>
      <c r="F133" s="11"/>
      <c r="G133" s="11"/>
      <c r="H133" s="11"/>
      <c r="I133" s="11"/>
      <c r="J133" s="11"/>
      <c r="K133" s="11"/>
      <c r="L133" s="11"/>
      <c r="M133" s="11"/>
      <c r="N133" s="11"/>
      <c r="O133" s="11"/>
      <c r="P133" s="13"/>
      <c r="Q133" s="13"/>
      <c r="R133" s="13"/>
      <c r="S133" s="13"/>
      <c r="T133" s="13"/>
      <c r="U133" s="13"/>
    </row>
    <row r="134" spans="2:21" x14ac:dyDescent="0.3">
      <c r="B134" s="112"/>
      <c r="C134" s="112"/>
      <c r="D134" s="112"/>
      <c r="E134" s="26">
        <v>2</v>
      </c>
      <c r="F134" s="100"/>
      <c r="G134" s="102"/>
      <c r="H134" s="101"/>
      <c r="I134" s="11"/>
      <c r="J134" s="68"/>
      <c r="K134" s="69"/>
      <c r="L134" s="69"/>
      <c r="M134" s="70"/>
      <c r="N134" s="136"/>
      <c r="O134" s="11"/>
      <c r="P134" s="113"/>
      <c r="Q134" s="114"/>
      <c r="R134" s="114"/>
      <c r="S134" s="114"/>
      <c r="T134" s="114"/>
      <c r="U134" s="115"/>
    </row>
    <row r="135" spans="2:21" x14ac:dyDescent="0.3">
      <c r="B135" s="112"/>
      <c r="C135" s="112"/>
      <c r="D135" s="112"/>
      <c r="E135" s="26"/>
      <c r="F135" s="11"/>
      <c r="G135" s="11"/>
      <c r="H135" s="11"/>
      <c r="I135" s="11"/>
      <c r="J135" s="11"/>
      <c r="K135" s="11"/>
      <c r="L135" s="11"/>
      <c r="M135" s="11"/>
      <c r="N135" s="11"/>
      <c r="O135" s="11"/>
      <c r="P135" s="116"/>
      <c r="Q135" s="117"/>
      <c r="R135" s="117"/>
      <c r="S135" s="117"/>
      <c r="T135" s="117"/>
      <c r="U135" s="118"/>
    </row>
    <row r="136" spans="2:21" x14ac:dyDescent="0.3">
      <c r="E136" s="26"/>
      <c r="F136" s="11"/>
      <c r="G136" s="11"/>
      <c r="H136" s="11"/>
      <c r="I136" s="11"/>
      <c r="J136" s="11"/>
      <c r="K136" s="11"/>
      <c r="L136" s="11"/>
      <c r="M136" s="11"/>
      <c r="N136" s="11"/>
      <c r="O136" s="11"/>
      <c r="P136" s="116"/>
      <c r="Q136" s="117"/>
      <c r="R136" s="117"/>
      <c r="S136" s="117"/>
      <c r="T136" s="117"/>
      <c r="U136" s="118"/>
    </row>
    <row r="137" spans="2:21" x14ac:dyDescent="0.3">
      <c r="E137" s="26"/>
      <c r="F137" s="11"/>
      <c r="G137" s="11"/>
      <c r="H137" s="11"/>
      <c r="I137" s="11"/>
      <c r="J137" s="11"/>
      <c r="K137" s="11"/>
      <c r="L137" s="11"/>
      <c r="M137" s="11"/>
      <c r="N137" s="11"/>
      <c r="O137" s="11"/>
      <c r="P137" s="116"/>
      <c r="Q137" s="117"/>
      <c r="R137" s="117"/>
      <c r="S137" s="117"/>
      <c r="T137" s="117"/>
      <c r="U137" s="118"/>
    </row>
    <row r="138" spans="2:21" x14ac:dyDescent="0.3">
      <c r="E138" s="26"/>
      <c r="F138" s="11"/>
      <c r="G138" s="11"/>
      <c r="H138" s="11"/>
      <c r="I138" s="11"/>
      <c r="J138" s="11"/>
      <c r="K138" s="11"/>
      <c r="L138" s="11"/>
      <c r="M138" s="11"/>
      <c r="N138" s="11"/>
      <c r="O138" s="11"/>
      <c r="P138" s="116"/>
      <c r="Q138" s="117"/>
      <c r="R138" s="117"/>
      <c r="S138" s="117"/>
      <c r="T138" s="117"/>
      <c r="U138" s="118"/>
    </row>
    <row r="139" spans="2:21" x14ac:dyDescent="0.3">
      <c r="E139" s="26"/>
      <c r="F139" s="11"/>
      <c r="G139" s="11"/>
      <c r="H139" s="11"/>
      <c r="I139" s="11"/>
      <c r="J139" s="11"/>
      <c r="K139" s="11"/>
      <c r="L139" s="11"/>
      <c r="M139" s="11"/>
      <c r="N139" s="11"/>
      <c r="O139" s="11"/>
      <c r="P139" s="116"/>
      <c r="Q139" s="117"/>
      <c r="R139" s="117"/>
      <c r="S139" s="117"/>
      <c r="T139" s="117"/>
      <c r="U139" s="118"/>
    </row>
    <row r="140" spans="2:21" x14ac:dyDescent="0.3">
      <c r="E140" s="26"/>
      <c r="F140" s="11"/>
      <c r="G140" s="11"/>
      <c r="H140" s="11"/>
      <c r="I140" s="11"/>
      <c r="J140" s="11"/>
      <c r="K140" s="11"/>
      <c r="L140" s="11"/>
      <c r="M140" s="11"/>
      <c r="N140" s="11"/>
      <c r="O140" s="11"/>
      <c r="P140" s="119"/>
      <c r="Q140" s="120"/>
      <c r="R140" s="120"/>
      <c r="S140" s="120"/>
      <c r="T140" s="120"/>
      <c r="U140" s="121"/>
    </row>
    <row r="141" spans="2:21" ht="7.5" customHeight="1" x14ac:dyDescent="0.3">
      <c r="E141" s="26"/>
      <c r="F141" s="11"/>
      <c r="G141" s="11"/>
      <c r="H141" s="11"/>
      <c r="I141" s="11"/>
      <c r="J141" s="11"/>
      <c r="K141" s="11"/>
      <c r="L141" s="11"/>
      <c r="M141" s="11"/>
      <c r="N141" s="11"/>
      <c r="O141" s="11"/>
      <c r="P141" s="13"/>
      <c r="Q141" s="13"/>
      <c r="R141" s="13"/>
      <c r="S141" s="13"/>
      <c r="T141" s="13"/>
      <c r="U141" s="13"/>
    </row>
    <row r="142" spans="2:21" x14ac:dyDescent="0.3">
      <c r="E142" s="26">
        <v>3</v>
      </c>
      <c r="F142" s="100"/>
      <c r="G142" s="102"/>
      <c r="H142" s="101"/>
      <c r="I142" s="11"/>
      <c r="J142" s="68"/>
      <c r="K142" s="69"/>
      <c r="L142" s="69"/>
      <c r="M142" s="69"/>
      <c r="N142" s="135"/>
      <c r="O142" s="11"/>
      <c r="P142" s="113"/>
      <c r="Q142" s="114"/>
      <c r="R142" s="114"/>
      <c r="S142" s="114"/>
      <c r="T142" s="114"/>
      <c r="U142" s="115"/>
    </row>
    <row r="143" spans="2:21" x14ac:dyDescent="0.3">
      <c r="E143" s="26"/>
      <c r="F143" s="11"/>
      <c r="G143" s="11"/>
      <c r="H143" s="11"/>
      <c r="I143" s="11"/>
      <c r="J143" s="11"/>
      <c r="K143" s="11"/>
      <c r="L143" s="11"/>
      <c r="M143" s="11"/>
      <c r="N143" s="11"/>
      <c r="O143" s="11"/>
      <c r="P143" s="116"/>
      <c r="Q143" s="117"/>
      <c r="R143" s="117"/>
      <c r="S143" s="117"/>
      <c r="T143" s="117"/>
      <c r="U143" s="118"/>
    </row>
    <row r="144" spans="2:21" x14ac:dyDescent="0.3">
      <c r="E144" s="26"/>
      <c r="F144" s="11"/>
      <c r="G144" s="11"/>
      <c r="H144" s="11"/>
      <c r="I144" s="11"/>
      <c r="J144" s="11"/>
      <c r="K144" s="11"/>
      <c r="L144" s="11"/>
      <c r="M144" s="11"/>
      <c r="N144" s="11"/>
      <c r="O144" s="11"/>
      <c r="P144" s="116"/>
      <c r="Q144" s="117"/>
      <c r="R144" s="117"/>
      <c r="S144" s="117"/>
      <c r="T144" s="117"/>
      <c r="U144" s="118"/>
    </row>
    <row r="145" spans="5:21" x14ac:dyDescent="0.3">
      <c r="E145" s="26"/>
      <c r="F145" s="11"/>
      <c r="G145" s="11"/>
      <c r="H145" s="11"/>
      <c r="I145" s="11"/>
      <c r="J145" s="11"/>
      <c r="K145" s="11"/>
      <c r="L145" s="11"/>
      <c r="M145" s="11"/>
      <c r="N145" s="11"/>
      <c r="O145" s="11"/>
      <c r="P145" s="116"/>
      <c r="Q145" s="117"/>
      <c r="R145" s="117"/>
      <c r="S145" s="117"/>
      <c r="T145" s="117"/>
      <c r="U145" s="118"/>
    </row>
    <row r="146" spans="5:21" x14ac:dyDescent="0.3">
      <c r="E146" s="26"/>
      <c r="F146" s="11"/>
      <c r="G146" s="11"/>
      <c r="H146" s="11"/>
      <c r="I146" s="11"/>
      <c r="J146" s="11"/>
      <c r="K146" s="11"/>
      <c r="L146" s="11"/>
      <c r="M146" s="11"/>
      <c r="N146" s="11"/>
      <c r="O146" s="11"/>
      <c r="P146" s="116"/>
      <c r="Q146" s="117"/>
      <c r="R146" s="117"/>
      <c r="S146" s="117"/>
      <c r="T146" s="117"/>
      <c r="U146" s="118"/>
    </row>
    <row r="147" spans="5:21" x14ac:dyDescent="0.3">
      <c r="E147" s="26"/>
      <c r="F147" s="11"/>
      <c r="G147" s="11"/>
      <c r="H147" s="11"/>
      <c r="I147" s="11"/>
      <c r="J147" s="11"/>
      <c r="K147" s="11"/>
      <c r="L147" s="11"/>
      <c r="M147" s="11"/>
      <c r="N147" s="11"/>
      <c r="O147" s="11"/>
      <c r="P147" s="116"/>
      <c r="Q147" s="117"/>
      <c r="R147" s="117"/>
      <c r="S147" s="117"/>
      <c r="T147" s="117"/>
      <c r="U147" s="118"/>
    </row>
    <row r="148" spans="5:21" x14ac:dyDescent="0.3">
      <c r="E148" s="26"/>
      <c r="F148" s="11"/>
      <c r="G148" s="11"/>
      <c r="H148" s="11"/>
      <c r="I148" s="11"/>
      <c r="J148" s="11"/>
      <c r="K148" s="11"/>
      <c r="L148" s="11"/>
      <c r="M148" s="11"/>
      <c r="N148" s="11"/>
      <c r="O148" s="11"/>
      <c r="P148" s="119"/>
      <c r="Q148" s="120"/>
      <c r="R148" s="120"/>
      <c r="S148" s="120"/>
      <c r="T148" s="120"/>
      <c r="U148" s="121"/>
    </row>
    <row r="149" spans="5:21" ht="9" customHeight="1" x14ac:dyDescent="0.3">
      <c r="E149" s="26"/>
      <c r="F149" s="11"/>
      <c r="G149" s="11"/>
      <c r="H149" s="11"/>
      <c r="I149" s="11"/>
      <c r="J149" s="11"/>
      <c r="K149" s="11"/>
      <c r="L149" s="11"/>
      <c r="M149" s="11"/>
      <c r="N149" s="11"/>
      <c r="O149" s="11"/>
      <c r="P149" s="13"/>
      <c r="Q149" s="13"/>
      <c r="R149" s="13"/>
      <c r="S149" s="13"/>
      <c r="T149" s="13"/>
      <c r="U149" s="13"/>
    </row>
    <row r="150" spans="5:21" x14ac:dyDescent="0.3">
      <c r="E150" s="26">
        <v>4</v>
      </c>
      <c r="F150" s="100"/>
      <c r="G150" s="102"/>
      <c r="H150" s="101"/>
      <c r="I150" s="11"/>
      <c r="J150" s="68"/>
      <c r="K150" s="69"/>
      <c r="L150" s="69"/>
      <c r="M150" s="69"/>
      <c r="N150" s="135"/>
      <c r="O150" s="11"/>
      <c r="P150" s="113"/>
      <c r="Q150" s="114"/>
      <c r="R150" s="114"/>
      <c r="S150" s="114"/>
      <c r="T150" s="114"/>
      <c r="U150" s="115"/>
    </row>
    <row r="151" spans="5:21" x14ac:dyDescent="0.3">
      <c r="E151" s="26"/>
      <c r="F151" s="11"/>
      <c r="G151" s="11"/>
      <c r="H151" s="11"/>
      <c r="I151" s="11"/>
      <c r="J151" s="11"/>
      <c r="K151" s="11"/>
      <c r="L151" s="11"/>
      <c r="M151" s="11"/>
      <c r="N151" s="11"/>
      <c r="O151" s="11"/>
      <c r="P151" s="116"/>
      <c r="Q151" s="117"/>
      <c r="R151" s="117"/>
      <c r="S151" s="117"/>
      <c r="T151" s="117"/>
      <c r="U151" s="118"/>
    </row>
    <row r="152" spans="5:21" x14ac:dyDescent="0.3">
      <c r="E152" s="26"/>
      <c r="F152" s="11"/>
      <c r="G152" s="11"/>
      <c r="H152" s="11"/>
      <c r="I152" s="11"/>
      <c r="J152" s="11"/>
      <c r="K152" s="11"/>
      <c r="L152" s="11"/>
      <c r="M152" s="11"/>
      <c r="N152" s="11"/>
      <c r="O152" s="11"/>
      <c r="P152" s="116"/>
      <c r="Q152" s="117"/>
      <c r="R152" s="117"/>
      <c r="S152" s="117"/>
      <c r="T152" s="117"/>
      <c r="U152" s="118"/>
    </row>
    <row r="153" spans="5:21" x14ac:dyDescent="0.3">
      <c r="E153" s="26"/>
      <c r="F153" s="11"/>
      <c r="G153" s="11"/>
      <c r="H153" s="11"/>
      <c r="I153" s="11"/>
      <c r="J153" s="11"/>
      <c r="K153" s="11"/>
      <c r="L153" s="11"/>
      <c r="M153" s="11"/>
      <c r="N153" s="11"/>
      <c r="O153" s="11"/>
      <c r="P153" s="116"/>
      <c r="Q153" s="117"/>
      <c r="R153" s="117"/>
      <c r="S153" s="117"/>
      <c r="T153" s="117"/>
      <c r="U153" s="118"/>
    </row>
    <row r="154" spans="5:21" x14ac:dyDescent="0.3">
      <c r="E154" s="26"/>
      <c r="F154" s="11"/>
      <c r="G154" s="11"/>
      <c r="H154" s="11"/>
      <c r="I154" s="11"/>
      <c r="J154" s="11"/>
      <c r="K154" s="11"/>
      <c r="L154" s="11"/>
      <c r="M154" s="11"/>
      <c r="N154" s="11"/>
      <c r="O154" s="11"/>
      <c r="P154" s="116"/>
      <c r="Q154" s="117"/>
      <c r="R154" s="117"/>
      <c r="S154" s="117"/>
      <c r="T154" s="117"/>
      <c r="U154" s="118"/>
    </row>
    <row r="155" spans="5:21" x14ac:dyDescent="0.3">
      <c r="E155" s="26"/>
      <c r="F155" s="11"/>
      <c r="G155" s="11"/>
      <c r="H155" s="11"/>
      <c r="I155" s="11"/>
      <c r="J155" s="11"/>
      <c r="K155" s="11"/>
      <c r="L155" s="11"/>
      <c r="M155" s="11"/>
      <c r="N155" s="11"/>
      <c r="O155" s="11"/>
      <c r="P155" s="116"/>
      <c r="Q155" s="117"/>
      <c r="R155" s="117"/>
      <c r="S155" s="117"/>
      <c r="T155" s="117"/>
      <c r="U155" s="118"/>
    </row>
    <row r="156" spans="5:21" x14ac:dyDescent="0.3">
      <c r="E156" s="26"/>
      <c r="F156" s="11"/>
      <c r="G156" s="11"/>
      <c r="H156" s="11"/>
      <c r="I156" s="11"/>
      <c r="J156" s="11"/>
      <c r="K156" s="11"/>
      <c r="L156" s="11"/>
      <c r="M156" s="11"/>
      <c r="N156" s="11"/>
      <c r="O156" s="11"/>
      <c r="P156" s="119"/>
      <c r="Q156" s="120"/>
      <c r="R156" s="120"/>
      <c r="S156" s="120"/>
      <c r="T156" s="120"/>
      <c r="U156" s="121"/>
    </row>
    <row r="157" spans="5:21" ht="9.75" customHeight="1" x14ac:dyDescent="0.3">
      <c r="E157" s="26"/>
      <c r="F157" s="11"/>
      <c r="G157" s="11"/>
      <c r="H157" s="11"/>
      <c r="I157" s="11"/>
      <c r="J157" s="11"/>
      <c r="K157" s="11"/>
      <c r="L157" s="11"/>
      <c r="M157" s="11"/>
      <c r="N157" s="11"/>
      <c r="O157" s="11"/>
      <c r="P157" s="13"/>
      <c r="Q157" s="13"/>
      <c r="R157" s="13"/>
      <c r="S157" s="13"/>
      <c r="T157" s="13"/>
      <c r="U157" s="13"/>
    </row>
    <row r="158" spans="5:21" x14ac:dyDescent="0.3">
      <c r="E158" s="26">
        <v>5</v>
      </c>
      <c r="F158" s="100"/>
      <c r="G158" s="102"/>
      <c r="H158" s="101"/>
      <c r="I158" s="11"/>
      <c r="J158" s="68"/>
      <c r="K158" s="69"/>
      <c r="L158" s="69"/>
      <c r="M158" s="69"/>
      <c r="N158" s="135"/>
      <c r="O158" s="11"/>
      <c r="P158" s="113"/>
      <c r="Q158" s="114"/>
      <c r="R158" s="114"/>
      <c r="S158" s="114"/>
      <c r="T158" s="114"/>
      <c r="U158" s="115"/>
    </row>
    <row r="159" spans="5:21" x14ac:dyDescent="0.3">
      <c r="F159" s="11"/>
      <c r="G159" s="11"/>
      <c r="H159" s="11"/>
      <c r="I159" s="11"/>
      <c r="J159" s="11"/>
      <c r="K159" s="11"/>
      <c r="L159" s="11"/>
      <c r="M159" s="11"/>
      <c r="N159" s="11"/>
      <c r="O159" s="11"/>
      <c r="P159" s="116"/>
      <c r="Q159" s="117"/>
      <c r="R159" s="117"/>
      <c r="S159" s="117"/>
      <c r="T159" s="117"/>
      <c r="U159" s="118"/>
    </row>
    <row r="160" spans="5:21" x14ac:dyDescent="0.3">
      <c r="F160" s="11"/>
      <c r="G160" s="11"/>
      <c r="H160" s="11"/>
      <c r="I160" s="11"/>
      <c r="J160" s="11"/>
      <c r="K160" s="11"/>
      <c r="L160" s="11"/>
      <c r="M160" s="11"/>
      <c r="N160" s="11"/>
      <c r="O160" s="11"/>
      <c r="P160" s="116"/>
      <c r="Q160" s="117"/>
      <c r="R160" s="117"/>
      <c r="S160" s="117"/>
      <c r="T160" s="117"/>
      <c r="U160" s="118"/>
    </row>
    <row r="161" spans="2:21" x14ac:dyDescent="0.3">
      <c r="F161" s="11"/>
      <c r="G161" s="11"/>
      <c r="H161" s="11"/>
      <c r="I161" s="11"/>
      <c r="J161" s="11"/>
      <c r="K161" s="11"/>
      <c r="L161" s="11"/>
      <c r="M161" s="11"/>
      <c r="N161" s="11"/>
      <c r="O161" s="11"/>
      <c r="P161" s="116"/>
      <c r="Q161" s="117"/>
      <c r="R161" s="117"/>
      <c r="S161" s="117"/>
      <c r="T161" s="117"/>
      <c r="U161" s="118"/>
    </row>
    <row r="162" spans="2:21" x14ac:dyDescent="0.3">
      <c r="F162" s="11"/>
      <c r="G162" s="11"/>
      <c r="H162" s="11"/>
      <c r="I162" s="11"/>
      <c r="J162" s="11"/>
      <c r="K162" s="11"/>
      <c r="L162" s="11"/>
      <c r="M162" s="11"/>
      <c r="N162" s="11"/>
      <c r="O162" s="11"/>
      <c r="P162" s="116"/>
      <c r="Q162" s="117"/>
      <c r="R162" s="117"/>
      <c r="S162" s="117"/>
      <c r="T162" s="117"/>
      <c r="U162" s="118"/>
    </row>
    <row r="163" spans="2:21" x14ac:dyDescent="0.3">
      <c r="F163" s="11"/>
      <c r="G163" s="11"/>
      <c r="H163" s="11"/>
      <c r="I163" s="11"/>
      <c r="J163" s="11"/>
      <c r="K163" s="11"/>
      <c r="L163" s="11"/>
      <c r="M163" s="11"/>
      <c r="N163" s="11"/>
      <c r="O163" s="11"/>
      <c r="P163" s="116"/>
      <c r="Q163" s="117"/>
      <c r="R163" s="117"/>
      <c r="S163" s="117"/>
      <c r="T163" s="117"/>
      <c r="U163" s="118"/>
    </row>
    <row r="164" spans="2:21" x14ac:dyDescent="0.3">
      <c r="F164" s="11"/>
      <c r="G164" s="11"/>
      <c r="H164" s="11"/>
      <c r="I164" s="11"/>
      <c r="J164" s="11"/>
      <c r="K164" s="11"/>
      <c r="L164" s="11"/>
      <c r="M164" s="11"/>
      <c r="N164" s="11"/>
      <c r="O164" s="11"/>
      <c r="P164" s="119"/>
      <c r="Q164" s="120"/>
      <c r="R164" s="120"/>
      <c r="S164" s="120"/>
      <c r="T164" s="120"/>
      <c r="U164" s="121"/>
    </row>
    <row r="165" spans="2:21" ht="9.75" customHeight="1" x14ac:dyDescent="0.3"/>
    <row r="166" spans="2:21" ht="16.5" customHeight="1" x14ac:dyDescent="0.3">
      <c r="B166" s="58" t="s">
        <v>44</v>
      </c>
      <c r="C166" s="58"/>
      <c r="D166" s="58"/>
      <c r="E166" s="58"/>
      <c r="F166" s="58"/>
      <c r="G166" s="58"/>
      <c r="H166" s="58"/>
      <c r="I166" s="58"/>
      <c r="J166" s="58"/>
      <c r="K166" s="58"/>
      <c r="L166" s="58"/>
      <c r="M166" s="58"/>
      <c r="N166" s="58"/>
      <c r="O166" s="58"/>
      <c r="P166" s="58"/>
      <c r="Q166" s="58"/>
      <c r="R166" s="58"/>
      <c r="S166" s="58"/>
      <c r="T166" s="58"/>
      <c r="U166" s="58"/>
    </row>
    <row r="167" spans="2:21" ht="16.5" customHeight="1" x14ac:dyDescent="0.3">
      <c r="B167" s="58"/>
      <c r="C167" s="58"/>
      <c r="D167" s="58"/>
      <c r="E167" s="58"/>
      <c r="F167" s="58"/>
      <c r="G167" s="58"/>
      <c r="H167" s="58"/>
      <c r="I167" s="58"/>
      <c r="J167" s="58"/>
      <c r="K167" s="58"/>
      <c r="L167" s="58"/>
      <c r="M167" s="58"/>
      <c r="N167" s="58"/>
      <c r="O167" s="58"/>
      <c r="P167" s="58"/>
      <c r="Q167" s="58"/>
      <c r="R167" s="58"/>
      <c r="S167" s="58"/>
      <c r="T167" s="58"/>
      <c r="U167" s="58"/>
    </row>
    <row r="168" spans="2:21" ht="16.5" customHeight="1" x14ac:dyDescent="0.3">
      <c r="B168" s="58"/>
      <c r="C168" s="58"/>
      <c r="D168" s="58"/>
      <c r="E168" s="58"/>
      <c r="F168" s="58"/>
      <c r="G168" s="58"/>
      <c r="H168" s="58"/>
      <c r="I168" s="58"/>
      <c r="J168" s="58"/>
      <c r="K168" s="58"/>
      <c r="L168" s="58"/>
      <c r="M168" s="58"/>
      <c r="N168" s="58"/>
      <c r="O168" s="58"/>
      <c r="P168" s="58"/>
      <c r="Q168" s="58"/>
      <c r="R168" s="58"/>
      <c r="S168" s="58"/>
      <c r="T168" s="58"/>
      <c r="U168" s="58"/>
    </row>
    <row r="169" spans="2:21" ht="22.5" customHeight="1" x14ac:dyDescent="0.3">
      <c r="B169" s="103"/>
      <c r="C169" s="104"/>
      <c r="D169" s="104"/>
      <c r="E169" s="104"/>
      <c r="F169" s="104"/>
      <c r="G169" s="104"/>
      <c r="H169" s="104"/>
      <c r="I169" s="104"/>
      <c r="J169" s="104"/>
      <c r="K169" s="104"/>
      <c r="L169" s="104"/>
      <c r="M169" s="104"/>
      <c r="N169" s="104"/>
      <c r="O169" s="104"/>
      <c r="P169" s="104"/>
      <c r="Q169" s="104"/>
      <c r="R169" s="104"/>
      <c r="S169" s="104"/>
      <c r="T169" s="104"/>
      <c r="U169" s="105"/>
    </row>
    <row r="170" spans="2:21" ht="22.5" customHeight="1" x14ac:dyDescent="0.3">
      <c r="B170" s="106"/>
      <c r="C170" s="107"/>
      <c r="D170" s="107"/>
      <c r="E170" s="107"/>
      <c r="F170" s="107"/>
      <c r="G170" s="107"/>
      <c r="H170" s="107"/>
      <c r="I170" s="107"/>
      <c r="J170" s="107"/>
      <c r="K170" s="107"/>
      <c r="L170" s="107"/>
      <c r="M170" s="107"/>
      <c r="N170" s="107"/>
      <c r="O170" s="107"/>
      <c r="P170" s="107"/>
      <c r="Q170" s="107"/>
      <c r="R170" s="107"/>
      <c r="S170" s="107"/>
      <c r="T170" s="107"/>
      <c r="U170" s="108"/>
    </row>
    <row r="171" spans="2:21" ht="22.5" customHeight="1" x14ac:dyDescent="0.3">
      <c r="B171" s="106"/>
      <c r="C171" s="107"/>
      <c r="D171" s="107"/>
      <c r="E171" s="107"/>
      <c r="F171" s="107"/>
      <c r="G171" s="107"/>
      <c r="H171" s="107"/>
      <c r="I171" s="107"/>
      <c r="J171" s="107"/>
      <c r="K171" s="107"/>
      <c r="L171" s="107"/>
      <c r="M171" s="107"/>
      <c r="N171" s="107"/>
      <c r="O171" s="107"/>
      <c r="P171" s="107"/>
      <c r="Q171" s="107"/>
      <c r="R171" s="107"/>
      <c r="S171" s="107"/>
      <c r="T171" s="107"/>
      <c r="U171" s="108"/>
    </row>
    <row r="172" spans="2:21" ht="22.5" customHeight="1" x14ac:dyDescent="0.3">
      <c r="B172" s="106"/>
      <c r="C172" s="107"/>
      <c r="D172" s="107"/>
      <c r="E172" s="107"/>
      <c r="F172" s="107"/>
      <c r="G172" s="107"/>
      <c r="H172" s="107"/>
      <c r="I172" s="107"/>
      <c r="J172" s="107"/>
      <c r="K172" s="107"/>
      <c r="L172" s="107"/>
      <c r="M172" s="107"/>
      <c r="N172" s="107"/>
      <c r="O172" s="107"/>
      <c r="P172" s="107"/>
      <c r="Q172" s="107"/>
      <c r="R172" s="107"/>
      <c r="S172" s="107"/>
      <c r="T172" s="107"/>
      <c r="U172" s="108"/>
    </row>
    <row r="173" spans="2:21" ht="22.5" customHeight="1" x14ac:dyDescent="0.3">
      <c r="B173" s="109"/>
      <c r="C173" s="110"/>
      <c r="D173" s="110"/>
      <c r="E173" s="110"/>
      <c r="F173" s="110"/>
      <c r="G173" s="110"/>
      <c r="H173" s="110"/>
      <c r="I173" s="110"/>
      <c r="J173" s="110"/>
      <c r="K173" s="110"/>
      <c r="L173" s="110"/>
      <c r="M173" s="110"/>
      <c r="N173" s="110"/>
      <c r="O173" s="110"/>
      <c r="P173" s="110"/>
      <c r="Q173" s="110"/>
      <c r="R173" s="110"/>
      <c r="S173" s="110"/>
      <c r="T173" s="110"/>
      <c r="U173" s="111"/>
    </row>
    <row r="176" spans="2:21" x14ac:dyDescent="0.3">
      <c r="T176" s="3" t="s">
        <v>41</v>
      </c>
    </row>
  </sheetData>
  <sheetProtection algorithmName="SHA-512" hashValue="p/m6tLoIzLsVqGvVFS/Mmfk1BCY8LKuNJO5MR0vfqEACNiKkB+KNmdkis5CBLKU+V3fd4s9ST5hxTkB79l/nSw==" saltValue="XZQFFbPUejyxbomKJ3a7yQ==" spinCount="100000" sheet="1" objects="1" scenarios="1" selectLockedCells="1"/>
  <mergeCells count="176">
    <mergeCell ref="B2:T2"/>
    <mergeCell ref="C12:D12"/>
    <mergeCell ref="F12:T12"/>
    <mergeCell ref="B14:T14"/>
    <mergeCell ref="F18:G18"/>
    <mergeCell ref="K18:L18"/>
    <mergeCell ref="P18:Q18"/>
    <mergeCell ref="S23:T23"/>
    <mergeCell ref="C25:D25"/>
    <mergeCell ref="F25:G25"/>
    <mergeCell ref="K25:L25"/>
    <mergeCell ref="P25:Q25"/>
    <mergeCell ref="S25:T25"/>
    <mergeCell ref="B20:G20"/>
    <mergeCell ref="K20:L20"/>
    <mergeCell ref="P20:Q20"/>
    <mergeCell ref="C23:D23"/>
    <mergeCell ref="F23:G23"/>
    <mergeCell ref="K23:L23"/>
    <mergeCell ref="P23:Q23"/>
    <mergeCell ref="C27:D27"/>
    <mergeCell ref="F27:G27"/>
    <mergeCell ref="K27:L27"/>
    <mergeCell ref="P27:Q27"/>
    <mergeCell ref="S27:T27"/>
    <mergeCell ref="C29:D29"/>
    <mergeCell ref="F29:G29"/>
    <mergeCell ref="K29:L29"/>
    <mergeCell ref="P29:Q29"/>
    <mergeCell ref="S29:T29"/>
    <mergeCell ref="C31:D31"/>
    <mergeCell ref="F31:G31"/>
    <mergeCell ref="K31:L31"/>
    <mergeCell ref="P31:Q31"/>
    <mergeCell ref="S31:T31"/>
    <mergeCell ref="C33:D33"/>
    <mergeCell ref="F33:G33"/>
    <mergeCell ref="K33:L33"/>
    <mergeCell ref="P33:Q33"/>
    <mergeCell ref="S33:T33"/>
    <mergeCell ref="C35:D35"/>
    <mergeCell ref="F35:G35"/>
    <mergeCell ref="K35:L35"/>
    <mergeCell ref="P35:Q35"/>
    <mergeCell ref="S35:T35"/>
    <mergeCell ref="C37:D37"/>
    <mergeCell ref="F37:G37"/>
    <mergeCell ref="K37:L37"/>
    <mergeCell ref="P37:Q37"/>
    <mergeCell ref="S37:T37"/>
    <mergeCell ref="C39:D39"/>
    <mergeCell ref="F39:G39"/>
    <mergeCell ref="K39:L39"/>
    <mergeCell ref="P39:Q39"/>
    <mergeCell ref="S39:T39"/>
    <mergeCell ref="C41:D41"/>
    <mergeCell ref="F41:G41"/>
    <mergeCell ref="K41:L41"/>
    <mergeCell ref="P41:Q41"/>
    <mergeCell ref="S41:T41"/>
    <mergeCell ref="C43:D43"/>
    <mergeCell ref="F43:G43"/>
    <mergeCell ref="K43:L43"/>
    <mergeCell ref="P43:Q43"/>
    <mergeCell ref="S43:T43"/>
    <mergeCell ref="C45:D45"/>
    <mergeCell ref="F45:G45"/>
    <mergeCell ref="K45:L45"/>
    <mergeCell ref="P45:Q45"/>
    <mergeCell ref="S45:T45"/>
    <mergeCell ref="C47:D47"/>
    <mergeCell ref="F47:G47"/>
    <mergeCell ref="K47:L47"/>
    <mergeCell ref="P47:Q47"/>
    <mergeCell ref="S47:T47"/>
    <mergeCell ref="C49:D49"/>
    <mergeCell ref="F49:G49"/>
    <mergeCell ref="K49:L49"/>
    <mergeCell ref="P49:Q49"/>
    <mergeCell ref="S49:T49"/>
    <mergeCell ref="C51:D51"/>
    <mergeCell ref="F51:G51"/>
    <mergeCell ref="K51:L51"/>
    <mergeCell ref="P51:Q51"/>
    <mergeCell ref="S51:T51"/>
    <mergeCell ref="C53:D53"/>
    <mergeCell ref="F53:G53"/>
    <mergeCell ref="K53:L53"/>
    <mergeCell ref="P53:Q53"/>
    <mergeCell ref="S53:T53"/>
    <mergeCell ref="C55:D55"/>
    <mergeCell ref="F55:G55"/>
    <mergeCell ref="K55:L55"/>
    <mergeCell ref="P55:Q55"/>
    <mergeCell ref="S55:T55"/>
    <mergeCell ref="C57:D57"/>
    <mergeCell ref="F57:G57"/>
    <mergeCell ref="K57:L57"/>
    <mergeCell ref="P57:Q57"/>
    <mergeCell ref="S57:T57"/>
    <mergeCell ref="C59:D59"/>
    <mergeCell ref="F59:G59"/>
    <mergeCell ref="K59:L59"/>
    <mergeCell ref="P59:Q59"/>
    <mergeCell ref="S59:T59"/>
    <mergeCell ref="C61:D61"/>
    <mergeCell ref="F61:G61"/>
    <mergeCell ref="K61:L61"/>
    <mergeCell ref="P61:Q61"/>
    <mergeCell ref="S61:T61"/>
    <mergeCell ref="C69:G71"/>
    <mergeCell ref="C73:G77"/>
    <mergeCell ref="B79:T79"/>
    <mergeCell ref="B83:D83"/>
    <mergeCell ref="F83:K83"/>
    <mergeCell ref="B85:D85"/>
    <mergeCell ref="K63:L63"/>
    <mergeCell ref="S63:T63"/>
    <mergeCell ref="C65:G65"/>
    <mergeCell ref="K65:L65"/>
    <mergeCell ref="S65:T65"/>
    <mergeCell ref="B67:D67"/>
    <mergeCell ref="P95:T95"/>
    <mergeCell ref="F97:L97"/>
    <mergeCell ref="P97:T97"/>
    <mergeCell ref="F99:L99"/>
    <mergeCell ref="P99:T99"/>
    <mergeCell ref="F101:L101"/>
    <mergeCell ref="P101:T101"/>
    <mergeCell ref="B87:D98"/>
    <mergeCell ref="F87:L87"/>
    <mergeCell ref="P87:T87"/>
    <mergeCell ref="F89:L89"/>
    <mergeCell ref="P89:T89"/>
    <mergeCell ref="F91:L91"/>
    <mergeCell ref="P91:T91"/>
    <mergeCell ref="F93:L93"/>
    <mergeCell ref="P93:T93"/>
    <mergeCell ref="F95:L95"/>
    <mergeCell ref="B109:T109"/>
    <mergeCell ref="B113:D113"/>
    <mergeCell ref="F113:K113"/>
    <mergeCell ref="B115:D115"/>
    <mergeCell ref="B117:D118"/>
    <mergeCell ref="M117:Q118"/>
    <mergeCell ref="F118:J118"/>
    <mergeCell ref="S118:T118"/>
    <mergeCell ref="F103:L103"/>
    <mergeCell ref="P103:T103"/>
    <mergeCell ref="F105:L105"/>
    <mergeCell ref="P105:T105"/>
    <mergeCell ref="F107:L107"/>
    <mergeCell ref="P107:T107"/>
    <mergeCell ref="B120:G120"/>
    <mergeCell ref="B122:U122"/>
    <mergeCell ref="F123:H124"/>
    <mergeCell ref="J123:M124"/>
    <mergeCell ref="P123:U124"/>
    <mergeCell ref="B125:D135"/>
    <mergeCell ref="F126:H126"/>
    <mergeCell ref="J126:M126"/>
    <mergeCell ref="P126:U132"/>
    <mergeCell ref="F134:H134"/>
    <mergeCell ref="F158:H158"/>
    <mergeCell ref="J158:M158"/>
    <mergeCell ref="P158:U164"/>
    <mergeCell ref="B166:U168"/>
    <mergeCell ref="B169:U173"/>
    <mergeCell ref="J134:M134"/>
    <mergeCell ref="P134:U140"/>
    <mergeCell ref="F142:H142"/>
    <mergeCell ref="J142:M142"/>
    <mergeCell ref="P142:U148"/>
    <mergeCell ref="F150:H150"/>
    <mergeCell ref="J150:M150"/>
    <mergeCell ref="P150:U156"/>
  </mergeCells>
  <dataValidations count="2">
    <dataValidation type="list" allowBlank="1" showInputMessage="1" showErrorMessage="1" prompt="Select Yes or No" sqref="J126:M126 J134:M134 J142:M142 J150:M150 J158:M158" xr:uid="{8A056E2A-C0BB-4AAF-8906-B69A6C819854}">
      <formula1>"Yes, No"</formula1>
    </dataValidation>
    <dataValidation showErrorMessage="1" prompt="Select Yes or No" sqref="N158 N134 N142 N150" xr:uid="{28B17022-96BA-4B73-BC05-96BF7CBB9000}"/>
  </dataValidations>
  <pageMargins left="0.7" right="0.7" top="0.75" bottom="0.75" header="0.3" footer="0.3"/>
  <pageSetup scale="65" orientation="portrait" r:id="rId1"/>
  <rowBreaks count="1" manualBreakCount="1">
    <brk id="140" max="34" man="1"/>
  </rowBreaks>
  <colBreaks count="1" manualBreakCount="1">
    <brk id="22" max="173"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T239"/>
  <sheetViews>
    <sheetView topLeftCell="A4" workbookViewId="0">
      <selection activeCell="I39" sqref="I39"/>
    </sheetView>
  </sheetViews>
  <sheetFormatPr defaultRowHeight="15" x14ac:dyDescent="0.25"/>
  <sheetData>
    <row r="1" spans="1:14" x14ac:dyDescent="0.25">
      <c r="A1" t="s">
        <v>7</v>
      </c>
    </row>
    <row r="2" spans="1:14" x14ac:dyDescent="0.25">
      <c r="A2" t="s">
        <v>5</v>
      </c>
    </row>
    <row r="3" spans="1:14" x14ac:dyDescent="0.25">
      <c r="A3" t="s">
        <v>6</v>
      </c>
    </row>
    <row r="5" spans="1:14" x14ac:dyDescent="0.25">
      <c r="B5" t="s">
        <v>8</v>
      </c>
      <c r="F5" t="s">
        <v>12</v>
      </c>
      <c r="J5" t="s">
        <v>21</v>
      </c>
    </row>
    <row r="6" spans="1:14" x14ac:dyDescent="0.25">
      <c r="B6" t="s">
        <v>9</v>
      </c>
      <c r="C6" t="s">
        <v>10</v>
      </c>
      <c r="F6" t="s">
        <v>9</v>
      </c>
      <c r="G6" t="s">
        <v>10</v>
      </c>
    </row>
    <row r="7" spans="1:14" x14ac:dyDescent="0.25">
      <c r="A7" t="s">
        <v>1</v>
      </c>
      <c r="B7">
        <f>'School 1'!K20</f>
        <v>0</v>
      </c>
      <c r="C7" t="e">
        <f>B7/B9</f>
        <v>#DIV/0!</v>
      </c>
      <c r="E7" t="s">
        <v>1</v>
      </c>
      <c r="F7">
        <f>'School 1'!F61</f>
        <v>0</v>
      </c>
      <c r="G7" t="e">
        <f>F7/F9</f>
        <v>#DIV/0!</v>
      </c>
      <c r="I7" t="s">
        <v>1</v>
      </c>
      <c r="L7" t="e">
        <f>(F7-(F9*C7))/(C7-1)</f>
        <v>#DIV/0!</v>
      </c>
    </row>
    <row r="8" spans="1:14" x14ac:dyDescent="0.25">
      <c r="A8" t="s">
        <v>2</v>
      </c>
      <c r="B8">
        <f>'School 1'!P20</f>
        <v>0</v>
      </c>
      <c r="C8" t="e">
        <f>B8/B9</f>
        <v>#DIV/0!</v>
      </c>
      <c r="E8" t="s">
        <v>2</v>
      </c>
      <c r="F8">
        <f>'School 1'!P61</f>
        <v>0</v>
      </c>
      <c r="G8" t="e">
        <f>F8/F9</f>
        <v>#DIV/0!</v>
      </c>
      <c r="I8" t="s">
        <v>2</v>
      </c>
      <c r="L8" t="e">
        <f>(F8-(F9*C8))/(C8-1)</f>
        <v>#DIV/0!</v>
      </c>
    </row>
    <row r="9" spans="1:14" x14ac:dyDescent="0.25">
      <c r="A9" t="s">
        <v>11</v>
      </c>
      <c r="B9">
        <f>SUM(B7:B8)</f>
        <v>0</v>
      </c>
      <c r="E9" t="s">
        <v>11</v>
      </c>
      <c r="F9">
        <f>SUM(F7:F8)</f>
        <v>0</v>
      </c>
      <c r="I9" t="e">
        <f>IF(C7&gt;G7,"Boys",IF(G7&gt;C7,"Girls","Neither"))</f>
        <v>#DIV/0!</v>
      </c>
      <c r="J9" t="e">
        <f>IF(I9="Boys","boys","girls")</f>
        <v>#DIV/0!</v>
      </c>
    </row>
    <row r="10" spans="1:14" x14ac:dyDescent="0.25">
      <c r="I10" t="e">
        <f>CONCATENATE((TEXT(L8,"###"))," additional opportunities for girls are needed to reach proportionality in athletic participation.")</f>
        <v>#DIV/0!</v>
      </c>
    </row>
    <row r="11" spans="1:14" x14ac:dyDescent="0.25">
      <c r="B11" t="s">
        <v>23</v>
      </c>
      <c r="I11" t="e">
        <f>CONCATENATE((TEXT(L7,"###"))," additional opportunities for boys are needed to reach proportionality in athletic participation.")</f>
        <v>#DIV/0!</v>
      </c>
    </row>
    <row r="12" spans="1:14" x14ac:dyDescent="0.25">
      <c r="B12" t="s">
        <v>9</v>
      </c>
      <c r="C12" t="s">
        <v>10</v>
      </c>
      <c r="I12" t="e">
        <f>IF(G7&gt;C7,I10,IF(L8=L7,"No additional opportunities for either gender are needed to reach proportionality in athletic participation.",I11))</f>
        <v>#DIV/0!</v>
      </c>
    </row>
    <row r="13" spans="1:14" x14ac:dyDescent="0.25">
      <c r="A13" t="s">
        <v>22</v>
      </c>
      <c r="B13">
        <f>'School 1'!K61</f>
        <v>0</v>
      </c>
      <c r="C13" t="e">
        <f>B13/B15</f>
        <v>#DIV/0!</v>
      </c>
      <c r="I13" t="str">
        <f>IFERROR(IF(L8=L7,"Neither gender is underrepresented in this school's athletic participation.",CONCATENATE(I9," are underrepresented in this school's athletic program.")),"Participation Proportionality")</f>
        <v>Participation Proportionality</v>
      </c>
    </row>
    <row r="14" spans="1:14" x14ac:dyDescent="0.25">
      <c r="A14" t="s">
        <v>2</v>
      </c>
      <c r="B14">
        <f>'School 1'!S61</f>
        <v>0</v>
      </c>
      <c r="C14" t="e">
        <f>B14/B15</f>
        <v>#DIV/0!</v>
      </c>
      <c r="I14" t="str">
        <f>IFERROR(IF(L8=L7,"No additional opportunities for either gender are needed to reach proportionality in athletic participation.",CONCATENATE(IF(L8&gt;L7,TEXT(L8,"###"),TEXT(L7,"###"))," additional opportunities for ",J9," are needed to reach proportionality in athletic participation. If this number is larger than the average team size for ",J9," (see above), it is unlikely the school can meet compliance using Part 1 of the Three-Part Test.")),"Participation Proportionality")</f>
        <v>Participation Proportionality</v>
      </c>
    </row>
    <row r="15" spans="1:14" x14ac:dyDescent="0.25">
      <c r="A15" t="s">
        <v>11</v>
      </c>
      <c r="B15">
        <f>SUM(B13:B14)</f>
        <v>0</v>
      </c>
    </row>
    <row r="16" spans="1:14" x14ac:dyDescent="0.25">
      <c r="C16" s="134" t="s">
        <v>14</v>
      </c>
      <c r="D16" s="134"/>
      <c r="E16" s="134"/>
      <c r="F16" s="134"/>
      <c r="G16" s="134"/>
      <c r="H16" s="134"/>
      <c r="J16" s="134" t="s">
        <v>15</v>
      </c>
      <c r="K16" s="134"/>
      <c r="L16" s="134"/>
      <c r="M16" s="134"/>
      <c r="N16" s="134"/>
    </row>
    <row r="17" spans="1:20" x14ac:dyDescent="0.25">
      <c r="D17" t="s">
        <v>16</v>
      </c>
      <c r="E17" t="s">
        <v>17</v>
      </c>
      <c r="K17" t="s">
        <v>18</v>
      </c>
      <c r="L17" t="s">
        <v>8</v>
      </c>
    </row>
    <row r="18" spans="1:20" x14ac:dyDescent="0.25">
      <c r="C18" t="s">
        <v>1</v>
      </c>
      <c r="D18" s="1" t="e">
        <f>G7</f>
        <v>#DIV/0!</v>
      </c>
      <c r="E18" s="1" t="e">
        <f>C7</f>
        <v>#DIV/0!</v>
      </c>
      <c r="J18" t="s">
        <v>13</v>
      </c>
      <c r="K18" s="1" t="e">
        <f>IF(I9="Girls",G8,IF(I9="Boys",G7,0))</f>
        <v>#DIV/0!</v>
      </c>
      <c r="L18" s="1" t="e">
        <f>IF(I9="Girls",C8,IF(I9="Boys",C7,0))</f>
        <v>#DIV/0!</v>
      </c>
      <c r="O18" s="1"/>
      <c r="P18" s="1"/>
    </row>
    <row r="19" spans="1:20" x14ac:dyDescent="0.25">
      <c r="C19" t="s">
        <v>2</v>
      </c>
      <c r="D19" s="1" t="e">
        <f>G8</f>
        <v>#DIV/0!</v>
      </c>
      <c r="E19" s="1" t="e">
        <f>C8</f>
        <v>#DIV/0!</v>
      </c>
    </row>
    <row r="21" spans="1:20" x14ac:dyDescent="0.25">
      <c r="C21" t="s">
        <v>19</v>
      </c>
      <c r="D21" t="str">
        <f>CONCATENATE(" n = ",TEXT($B$7,"###"))</f>
        <v xml:space="preserve"> n = </v>
      </c>
      <c r="E21" t="str">
        <f>CONCATENATE(" n = ",TEXT(F7,"###"))</f>
        <v xml:space="preserve"> n = </v>
      </c>
    </row>
    <row r="22" spans="1:20" x14ac:dyDescent="0.25">
      <c r="C22" t="s">
        <v>20</v>
      </c>
      <c r="D22" t="str">
        <f>CONCATENATE(" n = ",TEXT($B$8,"###"))</f>
        <v xml:space="preserve"> n = </v>
      </c>
      <c r="E22" t="str">
        <f>CONCATENATE(" n =  ",TEXT(F8,"###"))</f>
        <v xml:space="preserve"> n =  </v>
      </c>
    </row>
    <row r="24" spans="1:20" x14ac:dyDescent="0.25">
      <c r="A24" s="2"/>
      <c r="B24" s="2"/>
      <c r="C24" s="2"/>
      <c r="D24" s="2"/>
      <c r="E24" s="2"/>
      <c r="F24" s="2"/>
      <c r="G24" s="2"/>
      <c r="H24" s="2"/>
      <c r="I24" s="2"/>
      <c r="J24" s="2"/>
      <c r="K24" s="2"/>
      <c r="L24" s="2"/>
      <c r="M24" s="2"/>
      <c r="N24" s="2"/>
      <c r="O24" s="2"/>
      <c r="P24" s="2"/>
      <c r="Q24" s="2"/>
      <c r="R24" s="2"/>
      <c r="S24" s="2"/>
      <c r="T24" s="2"/>
    </row>
    <row r="26" spans="1:20" x14ac:dyDescent="0.25">
      <c r="A26" t="s">
        <v>7</v>
      </c>
    </row>
    <row r="27" spans="1:20" x14ac:dyDescent="0.25">
      <c r="A27" t="s">
        <v>5</v>
      </c>
    </row>
    <row r="28" spans="1:20" x14ac:dyDescent="0.25">
      <c r="A28" t="s">
        <v>6</v>
      </c>
    </row>
    <row r="30" spans="1:20" x14ac:dyDescent="0.25">
      <c r="B30" t="s">
        <v>8</v>
      </c>
      <c r="F30" t="s">
        <v>12</v>
      </c>
      <c r="J30" t="s">
        <v>21</v>
      </c>
    </row>
    <row r="31" spans="1:20" x14ac:dyDescent="0.25">
      <c r="B31" t="s">
        <v>9</v>
      </c>
      <c r="C31" t="s">
        <v>10</v>
      </c>
      <c r="F31" t="s">
        <v>9</v>
      </c>
      <c r="G31" t="s">
        <v>10</v>
      </c>
    </row>
    <row r="32" spans="1:20" x14ac:dyDescent="0.25">
      <c r="A32" t="s">
        <v>1</v>
      </c>
      <c r="B32" t="e">
        <f>#REF!</f>
        <v>#REF!</v>
      </c>
      <c r="C32" t="e">
        <f>B32/B34</f>
        <v>#REF!</v>
      </c>
      <c r="E32" t="s">
        <v>1</v>
      </c>
      <c r="F32" t="e">
        <f>#REF!</f>
        <v>#REF!</v>
      </c>
      <c r="G32" t="e">
        <f>F32/F34</f>
        <v>#REF!</v>
      </c>
      <c r="I32" t="s">
        <v>1</v>
      </c>
      <c r="L32" t="e">
        <f>(F32-(F34*C32))/(C32-1)</f>
        <v>#REF!</v>
      </c>
    </row>
    <row r="33" spans="1:16" x14ac:dyDescent="0.25">
      <c r="A33" t="s">
        <v>2</v>
      </c>
      <c r="B33" t="e">
        <f>#REF!</f>
        <v>#REF!</v>
      </c>
      <c r="C33" t="e">
        <f>B33/B34</f>
        <v>#REF!</v>
      </c>
      <c r="E33" t="s">
        <v>2</v>
      </c>
      <c r="F33" t="e">
        <f>#REF!</f>
        <v>#REF!</v>
      </c>
      <c r="G33" t="e">
        <f>F33/F34</f>
        <v>#REF!</v>
      </c>
      <c r="I33" t="s">
        <v>2</v>
      </c>
      <c r="L33" t="e">
        <f>(F33-(F34*C33))/(C33-1)</f>
        <v>#REF!</v>
      </c>
    </row>
    <row r="34" spans="1:16" x14ac:dyDescent="0.25">
      <c r="A34" t="s">
        <v>11</v>
      </c>
      <c r="B34" t="e">
        <f>SUM(B32:B33)</f>
        <v>#REF!</v>
      </c>
      <c r="E34" t="s">
        <v>11</v>
      </c>
      <c r="F34" t="e">
        <f>SUM(F32:F33)</f>
        <v>#REF!</v>
      </c>
      <c r="I34" t="e">
        <f>IF(C32&gt;G32,"Boys",IF(G32&gt;C32,"Girls","Neither"))</f>
        <v>#REF!</v>
      </c>
      <c r="J34" t="e">
        <f>IF(I34="Boys","boys","girls")</f>
        <v>#REF!</v>
      </c>
    </row>
    <row r="35" spans="1:16" x14ac:dyDescent="0.25">
      <c r="I35" t="e">
        <f>CONCATENATE((TEXT(L33,"###"))," additional opportunities for girls are needed to reach proportionality in athletic participation.")</f>
        <v>#REF!</v>
      </c>
    </row>
    <row r="36" spans="1:16" x14ac:dyDescent="0.25">
      <c r="B36" t="s">
        <v>23</v>
      </c>
      <c r="I36" t="e">
        <f>CONCATENATE((TEXT(L32,"###"))," additional opportunities for boys are needed to reach proportionality in athletic participation.")</f>
        <v>#REF!</v>
      </c>
    </row>
    <row r="37" spans="1:16" x14ac:dyDescent="0.25">
      <c r="B37" t="s">
        <v>9</v>
      </c>
      <c r="C37" t="s">
        <v>10</v>
      </c>
      <c r="I37" t="e">
        <f>IF(G32&gt;C32,I35,IF(L33=L32,"No additional opportunities for either gender are needed to reach proportionality in athletic participation.",I36))</f>
        <v>#REF!</v>
      </c>
    </row>
    <row r="38" spans="1:16" x14ac:dyDescent="0.25">
      <c r="A38" t="s">
        <v>22</v>
      </c>
      <c r="B38">
        <f>'School 1'!K82</f>
        <v>0</v>
      </c>
      <c r="C38" t="e">
        <f>B38/B40</f>
        <v>#DIV/0!</v>
      </c>
      <c r="I38" t="str">
        <f>IFERROR(IF(K33=K32,"Neither gender is underrepresented in this school's athletic participation.",CONCATENATE(I34," are underrepresented in this school's athletic program.")),"Participation Proportionality")</f>
        <v>Neither gender is underrepresented in this school's athletic participation.</v>
      </c>
    </row>
    <row r="39" spans="1:16" x14ac:dyDescent="0.25">
      <c r="A39" t="s">
        <v>2</v>
      </c>
      <c r="B39">
        <f>'School 1'!S82</f>
        <v>0</v>
      </c>
      <c r="C39" t="e">
        <f>B39/B40</f>
        <v>#DIV/0!</v>
      </c>
      <c r="I39" t="str">
        <f>IFERROR(IF(K33=K32,"No additional opportunities for either gender are needed to reach proportionality in athletic participation.",CONCATENATE(IF(L33&gt;L32,TEXT(L33,"###"),TEXT(L32,"###"))," additional opportunities for ",J34," are needed to reach proportionality. If this number is larger than the viable team size (using average team size as a reference), it is unlikely the school can meet compliance using Part 1 of the Three-Part Test.")),"Participation Proportionality")</f>
        <v>No additional opportunities for either gender are needed to reach proportionality in athletic participation.</v>
      </c>
    </row>
    <row r="40" spans="1:16" x14ac:dyDescent="0.25">
      <c r="A40" t="s">
        <v>11</v>
      </c>
      <c r="B40">
        <f>SUM(B38:B39)</f>
        <v>0</v>
      </c>
    </row>
    <row r="41" spans="1:16" x14ac:dyDescent="0.25">
      <c r="C41" s="134" t="s">
        <v>14</v>
      </c>
      <c r="D41" s="134"/>
      <c r="E41" s="134"/>
      <c r="F41" s="134"/>
      <c r="G41" s="134"/>
      <c r="H41" s="134"/>
      <c r="J41" s="134" t="s">
        <v>15</v>
      </c>
      <c r="K41" s="134"/>
      <c r="L41" s="134"/>
      <c r="M41" s="134"/>
      <c r="N41" s="134"/>
    </row>
    <row r="42" spans="1:16" x14ac:dyDescent="0.25">
      <c r="D42" t="s">
        <v>16</v>
      </c>
      <c r="E42" t="s">
        <v>17</v>
      </c>
      <c r="K42" t="s">
        <v>18</v>
      </c>
      <c r="L42" t="s">
        <v>8</v>
      </c>
    </row>
    <row r="43" spans="1:16" x14ac:dyDescent="0.25">
      <c r="C43" t="s">
        <v>1</v>
      </c>
      <c r="D43" s="1" t="e">
        <f>G32</f>
        <v>#REF!</v>
      </c>
      <c r="E43" s="1" t="e">
        <f>C32</f>
        <v>#REF!</v>
      </c>
      <c r="J43" t="s">
        <v>13</v>
      </c>
      <c r="K43" s="1" t="e">
        <f>IF(I34="Girls",G33,IF(I34="Boys",G32,0))</f>
        <v>#REF!</v>
      </c>
      <c r="L43" s="1" t="e">
        <f>IF(I34="Girls",C33,IF(I34="Boys",C32,0))</f>
        <v>#REF!</v>
      </c>
      <c r="O43" s="1"/>
      <c r="P43" s="1"/>
    </row>
    <row r="44" spans="1:16" x14ac:dyDescent="0.25">
      <c r="C44" t="s">
        <v>2</v>
      </c>
      <c r="D44" s="1" t="e">
        <f>G33</f>
        <v>#REF!</v>
      </c>
      <c r="E44" s="1" t="e">
        <f>C33</f>
        <v>#REF!</v>
      </c>
    </row>
    <row r="46" spans="1:16" x14ac:dyDescent="0.25">
      <c r="C46" t="s">
        <v>19</v>
      </c>
      <c r="D46" t="str">
        <f>CONCATENATE(" n = ",TEXT($B$7,"###"))</f>
        <v xml:space="preserve"> n = </v>
      </c>
      <c r="E46" t="e">
        <f>CONCATENATE(" n = ",TEXT(F32,"###"))</f>
        <v>#REF!</v>
      </c>
    </row>
    <row r="47" spans="1:16" x14ac:dyDescent="0.25">
      <c r="C47" t="s">
        <v>20</v>
      </c>
      <c r="D47" t="str">
        <f>CONCATENATE(" n = ",TEXT($B$8,"###"))</f>
        <v xml:space="preserve"> n = </v>
      </c>
      <c r="E47" t="e">
        <f>CONCATENATE(" n =  ",TEXT(F33,"###"))</f>
        <v>#REF!</v>
      </c>
    </row>
    <row r="49" spans="1:20" x14ac:dyDescent="0.25">
      <c r="A49" s="2"/>
      <c r="B49" s="2"/>
      <c r="C49" s="2"/>
      <c r="D49" s="2"/>
      <c r="E49" s="2"/>
      <c r="F49" s="2"/>
      <c r="G49" s="2"/>
      <c r="H49" s="2"/>
      <c r="I49" s="2"/>
      <c r="J49" s="2"/>
      <c r="K49" s="2"/>
      <c r="L49" s="2"/>
      <c r="M49" s="2"/>
      <c r="N49" s="2"/>
      <c r="O49" s="2"/>
      <c r="P49" s="2"/>
      <c r="Q49" s="2"/>
      <c r="R49" s="2"/>
      <c r="S49" s="2"/>
      <c r="T49" s="2"/>
    </row>
    <row r="63" spans="1:20" x14ac:dyDescent="0.25">
      <c r="B63" s="32"/>
    </row>
    <row r="64" spans="1:20" x14ac:dyDescent="0.25">
      <c r="B64" s="32"/>
    </row>
    <row r="66" spans="3:16" x14ac:dyDescent="0.25">
      <c r="C66" s="134"/>
      <c r="D66" s="134"/>
      <c r="E66" s="134"/>
      <c r="F66" s="134"/>
      <c r="G66" s="134"/>
      <c r="H66" s="134"/>
      <c r="J66" s="134"/>
      <c r="K66" s="134"/>
      <c r="L66" s="134"/>
      <c r="M66" s="134"/>
      <c r="N66" s="134"/>
    </row>
    <row r="68" spans="3:16" x14ac:dyDescent="0.25">
      <c r="D68" s="1"/>
      <c r="E68" s="1"/>
      <c r="K68" s="1"/>
      <c r="L68" s="1"/>
      <c r="O68" s="1"/>
      <c r="P68" s="1"/>
    </row>
    <row r="69" spans="3:16" x14ac:dyDescent="0.25">
      <c r="D69" s="1"/>
      <c r="E69" s="1"/>
    </row>
    <row r="90" spans="3:16" x14ac:dyDescent="0.25">
      <c r="C90" s="134"/>
      <c r="D90" s="134"/>
      <c r="E90" s="134"/>
      <c r="F90" s="134"/>
      <c r="G90" s="134"/>
      <c r="H90" s="134"/>
      <c r="J90" s="134"/>
      <c r="K90" s="134"/>
      <c r="L90" s="134"/>
      <c r="M90" s="134"/>
      <c r="N90" s="134"/>
    </row>
    <row r="92" spans="3:16" x14ac:dyDescent="0.25">
      <c r="D92" s="1"/>
      <c r="E92" s="1"/>
      <c r="K92" s="1"/>
      <c r="L92" s="1"/>
      <c r="O92" s="1"/>
      <c r="P92" s="1"/>
    </row>
    <row r="93" spans="3:16" x14ac:dyDescent="0.25">
      <c r="D93" s="1"/>
      <c r="E93" s="1"/>
    </row>
    <row r="114" spans="3:16" x14ac:dyDescent="0.25">
      <c r="C114" s="134"/>
      <c r="D114" s="134"/>
      <c r="E114" s="134"/>
      <c r="F114" s="134"/>
      <c r="G114" s="134"/>
      <c r="H114" s="134"/>
      <c r="J114" s="134"/>
      <c r="K114" s="134"/>
      <c r="L114" s="134"/>
      <c r="M114" s="134"/>
      <c r="N114" s="134"/>
    </row>
    <row r="116" spans="3:16" x14ac:dyDescent="0.25">
      <c r="D116" s="1"/>
      <c r="E116" s="1"/>
      <c r="K116" s="1"/>
      <c r="L116" s="1"/>
      <c r="O116" s="1"/>
      <c r="P116" s="1"/>
    </row>
    <row r="117" spans="3:16" x14ac:dyDescent="0.25">
      <c r="D117" s="1"/>
      <c r="E117" s="1"/>
    </row>
    <row r="139" spans="3:16" x14ac:dyDescent="0.25">
      <c r="C139" s="134"/>
      <c r="D139" s="134"/>
      <c r="E139" s="134"/>
      <c r="F139" s="134"/>
      <c r="G139" s="134"/>
      <c r="H139" s="134"/>
      <c r="J139" s="134"/>
      <c r="K139" s="134"/>
      <c r="L139" s="134"/>
      <c r="M139" s="134"/>
      <c r="N139" s="134"/>
    </row>
    <row r="141" spans="3:16" x14ac:dyDescent="0.25">
      <c r="D141" s="1"/>
      <c r="E141" s="1"/>
      <c r="K141" s="1"/>
      <c r="L141" s="1"/>
      <c r="O141" s="1"/>
      <c r="P141" s="1"/>
    </row>
    <row r="142" spans="3:16" x14ac:dyDescent="0.25">
      <c r="D142" s="1"/>
      <c r="E142" s="1"/>
    </row>
    <row r="167" spans="3:16" x14ac:dyDescent="0.25">
      <c r="C167" s="134"/>
      <c r="D167" s="134"/>
      <c r="E167" s="134"/>
      <c r="F167" s="134"/>
      <c r="G167" s="134"/>
      <c r="H167" s="134"/>
      <c r="J167" s="134"/>
      <c r="K167" s="134"/>
      <c r="L167" s="134"/>
      <c r="M167" s="134"/>
      <c r="N167" s="134"/>
    </row>
    <row r="169" spans="3:16" x14ac:dyDescent="0.25">
      <c r="D169" s="1"/>
      <c r="E169" s="1"/>
      <c r="K169" s="1"/>
      <c r="L169" s="1"/>
      <c r="O169" s="1"/>
      <c r="P169" s="1"/>
    </row>
    <row r="170" spans="3:16" x14ac:dyDescent="0.25">
      <c r="D170" s="1"/>
      <c r="E170" s="1"/>
    </row>
    <row r="190" spans="3:16" x14ac:dyDescent="0.25">
      <c r="C190" s="134"/>
      <c r="D190" s="134"/>
      <c r="E190" s="134"/>
      <c r="F190" s="134"/>
      <c r="G190" s="134"/>
      <c r="H190" s="134"/>
      <c r="J190" s="134"/>
      <c r="K190" s="134"/>
      <c r="L190" s="134"/>
      <c r="M190" s="134"/>
      <c r="N190" s="134"/>
    </row>
    <row r="192" spans="3:16" x14ac:dyDescent="0.25">
      <c r="D192" s="1"/>
      <c r="E192" s="1"/>
      <c r="K192" s="1"/>
      <c r="L192" s="1"/>
      <c r="O192" s="1"/>
      <c r="P192" s="1"/>
    </row>
    <row r="193" spans="4:5" x14ac:dyDescent="0.25">
      <c r="D193" s="1"/>
      <c r="E193" s="1"/>
    </row>
    <row r="213" spans="3:16" x14ac:dyDescent="0.25">
      <c r="C213" s="134"/>
      <c r="D213" s="134"/>
      <c r="E213" s="134"/>
      <c r="F213" s="134"/>
      <c r="G213" s="134"/>
      <c r="H213" s="134"/>
      <c r="J213" s="134"/>
      <c r="K213" s="134"/>
      <c r="L213" s="134"/>
      <c r="M213" s="134"/>
      <c r="N213" s="134"/>
    </row>
    <row r="215" spans="3:16" x14ac:dyDescent="0.25">
      <c r="D215" s="1"/>
      <c r="E215" s="1"/>
      <c r="K215" s="1"/>
      <c r="L215" s="1"/>
      <c r="O215" s="1"/>
      <c r="P215" s="1"/>
    </row>
    <row r="216" spans="3:16" x14ac:dyDescent="0.25">
      <c r="D216" s="1"/>
      <c r="E216" s="1"/>
    </row>
    <row r="236" spans="3:16" x14ac:dyDescent="0.25">
      <c r="C236" s="134"/>
      <c r="D236" s="134"/>
      <c r="E236" s="134"/>
      <c r="F236" s="134"/>
      <c r="G236" s="134"/>
      <c r="H236" s="134"/>
      <c r="J236" s="134"/>
      <c r="K236" s="134"/>
      <c r="L236" s="134"/>
      <c r="M236" s="134"/>
      <c r="N236" s="134"/>
    </row>
    <row r="238" spans="3:16" x14ac:dyDescent="0.25">
      <c r="D238" s="1"/>
      <c r="E238" s="1"/>
      <c r="K238" s="1"/>
      <c r="L238" s="1"/>
      <c r="O238" s="1"/>
      <c r="P238" s="1"/>
    </row>
    <row r="239" spans="3:16" x14ac:dyDescent="0.25">
      <c r="D239" s="1"/>
      <c r="E239" s="1"/>
    </row>
  </sheetData>
  <sheetProtection algorithmName="SHA-512" hashValue="w3+gNOD/umScDbAaddC9rpwMX/Y7dzoCvHfpscJHztIQBokmmJniI6Rm2DLf0MDZsiYGf6cqoFDr4X4KZwrDIw==" saltValue="v40Qhjv3qp+j8j+vK4+5Dw==" spinCount="100000" sheet="1" objects="1" scenarios="1" selectLockedCells="1" selectUnlockedCells="1"/>
  <mergeCells count="20">
    <mergeCell ref="C167:H167"/>
    <mergeCell ref="J167:N167"/>
    <mergeCell ref="C190:H190"/>
    <mergeCell ref="J190:N190"/>
    <mergeCell ref="C114:H114"/>
    <mergeCell ref="J114:N114"/>
    <mergeCell ref="C16:H16"/>
    <mergeCell ref="J16:N16"/>
    <mergeCell ref="C236:H236"/>
    <mergeCell ref="J236:N236"/>
    <mergeCell ref="C41:H41"/>
    <mergeCell ref="J41:N41"/>
    <mergeCell ref="C66:H66"/>
    <mergeCell ref="J66:N66"/>
    <mergeCell ref="C90:H90"/>
    <mergeCell ref="J90:N90"/>
    <mergeCell ref="C213:H213"/>
    <mergeCell ref="J213:N213"/>
    <mergeCell ref="C139:H139"/>
    <mergeCell ref="J139:N139"/>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969818E-4BA6-4F34-8476-D1D2F49E4D54}">
  <ds:schemaRefs>
    <ds:schemaRef ds:uri="http://purl.org/dc/elements/1.1/"/>
    <ds:schemaRef ds:uri="http://www.w3.org/XML/1998/namespace"/>
    <ds:schemaRef ds:uri="http://purl.org/dc/dcmitype/"/>
    <ds:schemaRef ds:uri="http://purl.org/dc/terms/"/>
    <ds:schemaRef ds:uri="http://schemas.microsoft.com/office/2006/metadata/properties"/>
    <ds:schemaRef ds:uri="http://schemas.microsoft.com/office/2006/documentManagement/types"/>
    <ds:schemaRef ds:uri="http://schemas.microsoft.com/office/infopath/2007/PartnerControls"/>
    <ds:schemaRef ds:uri="http://schemas.openxmlformats.org/package/2006/metadata/core-properties"/>
  </ds:schemaRefs>
</ds:datastoreItem>
</file>

<file path=customXml/itemProps2.xml><?xml version="1.0" encoding="utf-8"?>
<ds:datastoreItem xmlns:ds="http://schemas.openxmlformats.org/officeDocument/2006/customXml" ds:itemID="{DFF975E8-9813-42F7-8C9F-8A6DC8BF86C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994960DC-73B8-438A-9069-44B3AED0C5E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School 1</vt:lpstr>
      <vt:lpstr>School 2</vt:lpstr>
      <vt:lpstr>Calculations</vt:lpstr>
      <vt:lpstr>'School 1'!Print_Area</vt:lpstr>
      <vt:lpstr>'School 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Athletic Opportunities Tool</dc:title>
  <dc:creator>equity@k12.wa.us</dc:creator>
  <cp:lastModifiedBy>Jeremy Page</cp:lastModifiedBy>
  <cp:lastPrinted>2023-10-04T18:46:28Z</cp:lastPrinted>
  <dcterms:created xsi:type="dcterms:W3CDTF">2016-08-11T18:20:40Z</dcterms:created>
  <dcterms:modified xsi:type="dcterms:W3CDTF">2026-01-23T21:38:28Z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145f431-4c8c-42c6-a5a5-ba6d3bdea585_Enabled">
    <vt:lpwstr>true</vt:lpwstr>
  </property>
  <property fmtid="{D5CDD505-2E9C-101B-9397-08002B2CF9AE}" pid="3" name="MSIP_Label_9145f431-4c8c-42c6-a5a5-ba6d3bdea585_SetDate">
    <vt:lpwstr>2026-01-23T18:43:11Z</vt:lpwstr>
  </property>
  <property fmtid="{D5CDD505-2E9C-101B-9397-08002B2CF9AE}" pid="4" name="MSIP_Label_9145f431-4c8c-42c6-a5a5-ba6d3bdea585_Method">
    <vt:lpwstr>Standard</vt:lpwstr>
  </property>
  <property fmtid="{D5CDD505-2E9C-101B-9397-08002B2CF9AE}" pid="5" name="MSIP_Label_9145f431-4c8c-42c6-a5a5-ba6d3bdea585_Name">
    <vt:lpwstr>defa4170-0d19-0005-0004-bc88714345d2</vt:lpwstr>
  </property>
  <property fmtid="{D5CDD505-2E9C-101B-9397-08002B2CF9AE}" pid="6" name="MSIP_Label_9145f431-4c8c-42c6-a5a5-ba6d3bdea585_SiteId">
    <vt:lpwstr>b2fe5ccf-10a5-46fe-ae45-a0267412af7a</vt:lpwstr>
  </property>
  <property fmtid="{D5CDD505-2E9C-101B-9397-08002B2CF9AE}" pid="7" name="MSIP_Label_9145f431-4c8c-42c6-a5a5-ba6d3bdea585_ActionId">
    <vt:lpwstr>59663a91-059a-4769-a1e8-c4bc22e42d64</vt:lpwstr>
  </property>
  <property fmtid="{D5CDD505-2E9C-101B-9397-08002B2CF9AE}" pid="8" name="MSIP_Label_9145f431-4c8c-42c6-a5a5-ba6d3bdea585_ContentBits">
    <vt:lpwstr>0</vt:lpwstr>
  </property>
  <property fmtid="{D5CDD505-2E9C-101B-9397-08002B2CF9AE}" pid="9" name="MSIP_Label_9145f431-4c8c-42c6-a5a5-ba6d3bdea585_Tag">
    <vt:lpwstr>10, 3, 0, 1</vt:lpwstr>
  </property>
</Properties>
</file>