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pportionment_NEW\Enrollment\Publication\2026-27\RS\"/>
    </mc:Choice>
  </mc:AlternateContent>
  <xr:revisionPtr revIDLastSave="0" documentId="8_{1EAADE55-D106-4843-961C-96614288C314}" xr6:coauthVersionLast="47" xr6:coauthVersionMax="47" xr10:uidLastSave="{00000000-0000-0000-0000-000000000000}"/>
  <bookViews>
    <workbookView xWindow="28680" yWindow="675" windowWidth="29040" windowHeight="15720" xr2:uid="{DAC7A278-19A0-4A2F-BCB1-B2936C3AA7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L6" i="1" l="1"/>
  <c r="K6" i="1"/>
  <c r="J6" i="1"/>
  <c r="I6" i="1"/>
  <c r="H6" i="1"/>
  <c r="G6" i="1"/>
  <c r="F6" i="1"/>
  <c r="E6" i="1"/>
  <c r="D6" i="1"/>
  <c r="C6" i="1"/>
  <c r="M5" i="1"/>
  <c r="M6" i="1" l="1"/>
  <c r="P5" i="1" l="1"/>
  <c r="P6" i="1" s="1"/>
</calcChain>
</file>

<file path=xl/sharedStrings.xml><?xml version="1.0" encoding="utf-8"?>
<sst xmlns="http://schemas.openxmlformats.org/spreadsheetml/2006/main" count="32" uniqueCount="32">
  <si>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</si>
  <si>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</si>
  <si>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</si>
  <si>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</si>
  <si>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</si>
  <si>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</si>
  <si>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</si>
  <si>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</si>
  <si>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</si>
  <si>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</si>
  <si>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</t>
  </si>
  <si>
    <t>Aug</t>
  </si>
  <si>
    <t>High School FTE</t>
  </si>
  <si>
    <t>College FTE</t>
  </si>
  <si>
    <t>TOTAL</t>
  </si>
  <si>
    <t>AAFTE after Summer</t>
  </si>
  <si>
    <t>Standard School Year AAFTE</t>
  </si>
  <si>
    <t>1.</t>
  </si>
  <si>
    <t>2.</t>
  </si>
  <si>
    <t>Running Start FTE is based on the student's enrolled college credits divided by 15 - rounded to the 2nd decimal place.</t>
  </si>
  <si>
    <t>High School FTE is based on the student's enrolled weekly minutes divided by 1,665 - rounded to the 2nd decimal.</t>
  </si>
  <si>
    <t>3.</t>
  </si>
  <si>
    <t>Student cannot exceed 1.30 FTE in any month except:</t>
  </si>
  <si>
    <t>a.</t>
  </si>
  <si>
    <t>For January, when the 1st semester overlaps with the winter quarter.</t>
  </si>
  <si>
    <t>For December, when the 2nd trimester overlaps with the fall quarter.</t>
  </si>
  <si>
    <t>b.</t>
  </si>
  <si>
    <t>c.</t>
  </si>
  <si>
    <t xml:space="preserve">For the months, April - June, if the student has available FTE to enroll in the college for 20 credits (1.33 FTE). </t>
  </si>
  <si>
    <t>For both a and b, a student who has exceeded the 1.30 FTE for these months, a SQEAF must be completed to determine if the spring quarter available FTE must be reduced.</t>
  </si>
  <si>
    <t>Table to determine student's available FTE within the 1.30 FTE Limitation</t>
  </si>
  <si>
    <t xml:space="preserve">For questions on this table, contact Becky McLean at becky.mclean@k12.wa.us.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</si>
</sst>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D2F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43" fontId="3" fillId="0" borderId="2" xfId="1" applyFont="1" applyFill="1" applyBorder="1" applyAlignment="1">
      <alignment horizontal="right"/>
    </xf>
    <xf numFmtId="43" fontId="3" fillId="0" borderId="2" xfId="2" applyNumberFormat="1" applyFont="1" applyFill="1" applyBorder="1" applyAlignment="1">
      <alignment horizontal="center"/>
    </xf>
    <xf numFmtId="43" fontId="3" fillId="0" borderId="2" xfId="2" applyNumberFormat="1" applyFont="1" applyFill="1" applyBorder="1"/>
    <xf numFmtId="43" fontId="0" fillId="6" borderId="1" xfId="0" applyNumberFormat="1" applyFill="1" applyBorder="1"/>
    <xf numFmtId="43" fontId="0" fillId="6" borderId="1" xfId="1" applyFont="1" applyFill="1" applyBorder="1"/>
    <xf numFmtId="0" fontId="3" fillId="0" borderId="1" xfId="0" applyFont="1" applyBorder="1" applyAlignment="1">
      <alignment horizontal="center" wrapText="1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3" fontId="3" fillId="0" borderId="3" xfId="1" applyFont="1" applyFill="1" applyBorder="1" applyAlignment="1">
      <alignment horizontal="right" wrapText="1"/>
    </xf>
    <xf numFmtId="43" fontId="3" fillId="3" borderId="3" xfId="1" applyFont="1" applyFill="1" applyBorder="1" applyAlignment="1" applyProtection="1">
      <alignment vertical="center"/>
      <protection locked="0"/>
    </xf>
    <xf numFmtId="43" fontId="3" fillId="0" borderId="3" xfId="1" quotePrefix="1" applyFont="1" applyFill="1" applyBorder="1" applyAlignment="1">
      <alignment vertical="center"/>
    </xf>
    <xf numFmtId="43" fontId="3" fillId="4" borderId="3" xfId="1" applyFont="1" applyFill="1" applyBorder="1"/>
    <xf numFmtId="43" fontId="0" fillId="0" borderId="2" xfId="0" quotePrefix="1" applyNumberFormat="1" applyFill="1" applyBorder="1"/>
    <xf numFmtId="43" fontId="3" fillId="0" borderId="1" xfId="1" applyFont="1" applyFill="1" applyBorder="1" applyAlignment="1">
      <alignment horizontal="right"/>
    </xf>
    <xf numFmtId="43" fontId="3" fillId="4" borderId="1" xfId="1" applyFont="1" applyFill="1" applyBorder="1"/>
    <xf numFmtId="43" fontId="3" fillId="5" borderId="1" xfId="1" applyFont="1" applyFill="1" applyBorder="1" applyProtection="1">
      <protection locked="0"/>
    </xf>
    <xf numFmtId="43" fontId="3" fillId="0" borderId="1" xfId="1" applyFont="1" applyFill="1" applyBorder="1" applyAlignment="1">
      <alignment vertical="center"/>
    </xf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E2D2FA"/>
      <color rgb="FFB3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8203-0C57-4DCD-8AEF-A43F92FDAC0F}">
  <dimension ref="B1:P16"/>
  <sheetViews>
    <sheetView tabSelected="1" zoomScaleNormal="100" workbookViewId="0">
      <selection activeCell="X12" sqref="X12"/>
    </sheetView>
  </sheetViews>
  <sheetFormatPr defaultRowHeight="15" x14ac:dyDescent="0.25"/>
  <cols>
    <col min="2" max="2" width="12.28515625" bestFit="1" customWidth="1"/>
    <col min="3" max="3" width="6" bestFit="1" customWidth="1"/>
    <col min="4" max="4" width="7.28515625" bestFit="1" customWidth="1"/>
    <col min="5" max="7" width="6" bestFit="1" customWidth="1"/>
    <col min="8" max="8" width="6.140625" bestFit="1" customWidth="1"/>
    <col min="9" max="12" width="6" bestFit="1" customWidth="1"/>
    <col min="13" max="13" width="8.85546875" customWidth="1"/>
    <col min="14" max="14" width="6.28515625" bestFit="1" customWidth="1"/>
    <col min="15" max="15" width="6" bestFit="1" customWidth="1"/>
    <col min="16" max="16" width="9.140625" customWidth="1"/>
  </cols>
  <sheetData>
    <row r="1" spans="2:16" ht="17.25" x14ac:dyDescent="0.3">
      <c r="B1" s="13" t="s">
        <v>30</v>
      </c>
      <c r="C1" s="12"/>
      <c r="D1" s="12"/>
    </row>
    <row r="3" spans="2:16" ht="60" customHeight="1" x14ac:dyDescent="0.25">
      <c r="B3" s="1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8" t="s">
        <v>16</v>
      </c>
      <c r="N3" s="14" t="s">
        <v>10</v>
      </c>
      <c r="O3" s="14" t="s">
        <v>11</v>
      </c>
      <c r="P3" s="15" t="s">
        <v>15</v>
      </c>
    </row>
    <row r="4" spans="2:16" ht="30" customHeight="1" x14ac:dyDescent="0.25">
      <c r="B4" s="16" t="s">
        <v>12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8">
        <f>IFERROR(ROUND((SUM(C4:L4)/10),2)," ")</f>
        <v>0</v>
      </c>
      <c r="N4" s="19"/>
      <c r="O4" s="19"/>
      <c r="P4" s="19"/>
    </row>
    <row r="5" spans="2:16" x14ac:dyDescent="0.25">
      <c r="B5" s="21" t="s">
        <v>13</v>
      </c>
      <c r="C5" s="22"/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4">
        <f>IFERROR(ROUND((SUM(D5:L5)/9),2)," ")</f>
        <v>0</v>
      </c>
      <c r="N5" s="7">
        <v>0</v>
      </c>
      <c r="O5" s="7">
        <v>0</v>
      </c>
      <c r="P5" s="6">
        <f>+(D5+E5+F5+G5+H5+I5+J5+K5+L5+N5+O5)/9</f>
        <v>0</v>
      </c>
    </row>
    <row r="6" spans="2:16" x14ac:dyDescent="0.25">
      <c r="B6" s="3" t="s">
        <v>14</v>
      </c>
      <c r="C6" s="4">
        <f>+C5+C4</f>
        <v>0</v>
      </c>
      <c r="D6" s="4">
        <f t="shared" ref="D6:L6" si="0">+D5+D4</f>
        <v>0</v>
      </c>
      <c r="E6" s="4">
        <f t="shared" si="0"/>
        <v>0</v>
      </c>
      <c r="F6" s="4">
        <f t="shared" si="0"/>
        <v>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5">
        <f>SUM(M4:M5)</f>
        <v>0</v>
      </c>
      <c r="P6" s="20">
        <f>+M4+P5</f>
        <v>0</v>
      </c>
    </row>
    <row r="8" spans="2:16" x14ac:dyDescent="0.25">
      <c r="B8" s="9" t="s">
        <v>17</v>
      </c>
      <c r="C8" t="s">
        <v>20</v>
      </c>
    </row>
    <row r="9" spans="2:16" x14ac:dyDescent="0.25">
      <c r="B9" s="9" t="s">
        <v>18</v>
      </c>
      <c r="C9" t="s">
        <v>19</v>
      </c>
    </row>
    <row r="10" spans="2:16" x14ac:dyDescent="0.25">
      <c r="B10" s="9" t="s">
        <v>21</v>
      </c>
      <c r="C10" t="s">
        <v>22</v>
      </c>
    </row>
    <row r="11" spans="2:16" x14ac:dyDescent="0.25">
      <c r="C11" s="10" t="s">
        <v>23</v>
      </c>
      <c r="D11" t="s">
        <v>25</v>
      </c>
    </row>
    <row r="12" spans="2:16" x14ac:dyDescent="0.25">
      <c r="C12" s="10" t="s">
        <v>26</v>
      </c>
      <c r="D12" t="s">
        <v>24</v>
      </c>
    </row>
    <row r="13" spans="2:16" x14ac:dyDescent="0.25">
      <c r="C13" s="10" t="s">
        <v>27</v>
      </c>
      <c r="D13" t="s">
        <v>28</v>
      </c>
    </row>
    <row r="14" spans="2:16" x14ac:dyDescent="0.25">
      <c r="C14" s="11" t="s">
        <v>29</v>
      </c>
    </row>
    <row r="16" spans="2:16" x14ac:dyDescent="0.25">
      <c r="B16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McLean</dc:creator>
  <cp:lastModifiedBy>Becky McLean</cp:lastModifiedBy>
  <dcterms:created xsi:type="dcterms:W3CDTF">2024-02-02T15:09:03Z</dcterms:created>
  <dcterms:modified xsi:type="dcterms:W3CDTF">2026-03-27T17:02:59Z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2025-05-19T14:17:45Z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afcbd352-3026-46c5-8556-fd550cea652d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