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183583F0-91B4-4138-B49E-DA5319C63F80}" xr6:coauthVersionLast="47" xr6:coauthVersionMax="47" xr10:uidLastSave="{00000000-0000-0000-0000-000000000000}"/>
  <bookViews>
    <workbookView xWindow="32556" yWindow="2472" windowWidth="23040" windowHeight="12120" xr2:uid="{5B482760-C42E-4A05-B635-AC80E882903E}"/>
  </bookViews>
  <sheets>
    <sheet name="1463BI(26)Table" sheetId="1" r:id="rId1"/>
  </sheets>
  <definedNames>
    <definedName name="_xlnm._FilterDatabase" localSheetId="0" hidden="1">'1463BI(26)Table'!$J$3:$J$15</definedName>
    <definedName name="_Order1" hidden="1">255</definedName>
    <definedName name="_Order2" hidden="1">255</definedName>
    <definedName name="_Sort" hidden="1">#REF!</definedName>
    <definedName name="COUNTY">#REF!</definedName>
    <definedName name="_xlnm.Print_Titles" localSheetId="0">'1463BI(26)Table'!$3:$3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<sst xmlns="http://schemas.openxmlformats.org/spreadsheetml/2006/main" count="75" uniqueCount="66">
  <si>
    <t>County</t>
  </si>
  <si>
    <t>CCDDD</t>
  </si>
  <si>
    <t>District</t>
  </si>
  <si>
    <t># of Elections</t>
  </si>
  <si>
    <t>Election Date</t>
  </si>
  <si>
    <t>Sum of Pass</t>
  </si>
  <si>
    <t>Sum of Fail</t>
  </si>
  <si>
    <t>Sum of Percent</t>
  </si>
  <si>
    <t>State Total</t>
  </si>
  <si>
    <t>00000</t>
  </si>
  <si>
    <t>Clallam</t>
  </si>
  <si>
    <t>Clark</t>
  </si>
  <si>
    <t>King</t>
  </si>
  <si>
    <t>17408</t>
  </si>
  <si>
    <t>Auburn School District</t>
  </si>
  <si>
    <t>17411</t>
  </si>
  <si>
    <t>Issaquah School District</t>
  </si>
  <si>
    <t>Pierce</t>
  </si>
  <si>
    <t>27344</t>
  </si>
  <si>
    <t>Orting School District</t>
  </si>
  <si>
    <t>Snohomish</t>
  </si>
  <si>
    <t>31004</t>
  </si>
  <si>
    <t>Lake Stevens School District</t>
  </si>
  <si>
    <t>Spokane</t>
  </si>
  <si>
    <t>32081</t>
  </si>
  <si>
    <t>Spokane School District</t>
  </si>
  <si>
    <t>32123</t>
  </si>
  <si>
    <t>Orchard Prairie School District</t>
  </si>
  <si>
    <t>Whatcom</t>
  </si>
  <si>
    <t>37504</t>
  </si>
  <si>
    <t>Lynden School District</t>
  </si>
  <si>
    <t>37505</t>
  </si>
  <si>
    <t>Meridian School District</t>
  </si>
  <si>
    <t>Summary</t>
  </si>
  <si>
    <t>Column1</t>
  </si>
  <si>
    <t>Column2</t>
  </si>
  <si>
    <t xml:space="preserve"> Number of
Districts*</t>
  </si>
  <si>
    <t xml:space="preserve">  Dollar
Amount</t>
  </si>
  <si>
    <t>All Submissions</t>
  </si>
  <si>
    <t>All Successes</t>
  </si>
  <si>
    <t>All Failures</t>
  </si>
  <si>
    <t>First Election Submissions</t>
  </si>
  <si>
    <t>First Election Successes</t>
  </si>
  <si>
    <t>First Election Failures</t>
  </si>
  <si>
    <t>Second Election Submissions</t>
  </si>
  <si>
    <t>Second Election Successes</t>
  </si>
  <si>
    <t>Second Election Failures</t>
  </si>
  <si>
    <t>*  Districts submitting multiple bond issues may be shown here both as successes and failures.</t>
  </si>
  <si>
    <t>Chelan</t>
  </si>
  <si>
    <t>04129</t>
  </si>
  <si>
    <t>Lake Chelan School District</t>
  </si>
  <si>
    <t>05323</t>
  </si>
  <si>
    <t>Sequim School District</t>
  </si>
  <si>
    <t>06098</t>
  </si>
  <si>
    <t>Hockinson School District</t>
  </si>
  <si>
    <t>17400</t>
  </si>
  <si>
    <t>Mercer Island School District</t>
  </si>
  <si>
    <t>Okanogan</t>
  </si>
  <si>
    <t>24105</t>
  </si>
  <si>
    <t>Okanogan School District</t>
  </si>
  <si>
    <t>27003</t>
  </si>
  <si>
    <t>Puyallup School District</t>
  </si>
  <si>
    <t>Stevens</t>
  </si>
  <si>
    <t>33070</t>
  </si>
  <si>
    <t>Valley School District</t>
  </si>
  <si>
    <t>District Excess General Fund Levy Submissions for District Bond Issue Submissions
2026 Election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</si>
</sst>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  <numFmt numFmtId="166" formatCode="_(* #,##0_);_(* \(#,##0\);_(* &quot;-&quot;??_);_(@_)"/>
    <numFmt numFmtId="167" formatCode="0.0%"/>
  </numFmts>
  <fonts count="13">
    <font>
      <sz val="8"/>
      <name val="Arial MT"/>
    </font>
    <font>
      <sz val="8"/>
      <name val="Arial MT"/>
    </font>
    <font>
      <sz val="12"/>
      <color theme="0"/>
      <name val="Segoe UI"/>
      <family val="2"/>
    </font>
    <font>
      <b/>
      <sz val="12"/>
      <name val="Segoe UI"/>
      <family val="2"/>
    </font>
    <font>
      <b/>
      <sz val="12"/>
      <color theme="0"/>
      <name val="Segoe UI"/>
      <family val="2"/>
    </font>
    <font>
      <sz val="12"/>
      <name val="Arial"/>
      <family val="2"/>
    </font>
    <font>
      <sz val="12"/>
      <name val="Segoe UI"/>
      <family val="2"/>
    </font>
    <font>
      <sz val="11"/>
      <name val="Segoe UI"/>
      <family val="2"/>
    </font>
    <font>
      <sz val="12"/>
      <color rgb="FF05666B"/>
      <name val="Segoe UI"/>
      <family val="2"/>
    </font>
    <font>
      <sz val="8"/>
      <name val="Segoe UI"/>
      <family val="2"/>
    </font>
    <font>
      <sz val="12"/>
      <color theme="0" tint="-0.499984740745262"/>
      <name val="Segoe UI"/>
      <family val="2"/>
    </font>
    <font>
      <b/>
      <sz val="20"/>
      <name val="Segoe UI"/>
      <family val="2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05666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7" fillId="0" borderId="0" xfId="0" applyFont="1"/>
    <xf numFmtId="14" fontId="7" fillId="0" borderId="0" xfId="0" applyNumberFormat="1" applyFont="1"/>
    <xf numFmtId="0" fontId="6" fillId="0" borderId="0" xfId="0" applyFont="1"/>
    <xf numFmtId="164" fontId="6" fillId="0" borderId="0" xfId="0" applyNumberFormat="1" applyFont="1"/>
    <xf numFmtId="10" fontId="7" fillId="0" borderId="0" xfId="0" applyNumberFormat="1" applyFont="1"/>
    <xf numFmtId="1" fontId="6" fillId="0" borderId="0" xfId="0" applyNumberFormat="1" applyFont="1"/>
    <xf numFmtId="37" fontId="6" fillId="0" borderId="0" xfId="0" applyNumberFormat="1" applyFont="1"/>
    <xf numFmtId="166" fontId="6" fillId="0" borderId="0" xfId="1" applyNumberFormat="1" applyFont="1"/>
    <xf numFmtId="0" fontId="2" fillId="2" borderId="0" xfId="0" applyFont="1" applyFill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1" applyNumberFormat="1" applyFont="1" applyFill="1" applyBorder="1" applyAlignment="1">
      <alignment wrapText="1"/>
    </xf>
    <xf numFmtId="0" fontId="9" fillId="0" borderId="0" xfId="0" applyFont="1"/>
    <xf numFmtId="14" fontId="9" fillId="0" borderId="0" xfId="0" applyNumberFormat="1" applyFont="1"/>
    <xf numFmtId="164" fontId="9" fillId="0" borderId="0" xfId="0" applyNumberFormat="1" applyFont="1"/>
    <xf numFmtId="10" fontId="9" fillId="0" borderId="0" xfId="0" applyNumberFormat="1" applyFont="1"/>
    <xf numFmtId="0" fontId="3" fillId="0" borderId="0" xfId="0" applyFont="1"/>
    <xf numFmtId="14" fontId="3" fillId="0" borderId="0" xfId="0" applyNumberFormat="1" applyFont="1"/>
    <xf numFmtId="14" fontId="6" fillId="0" borderId="0" xfId="0" applyNumberFormat="1" applyFont="1"/>
    <xf numFmtId="167" fontId="10" fillId="0" borderId="0" xfId="3" applyNumberFormat="1" applyFont="1"/>
    <xf numFmtId="0" fontId="4" fillId="0" borderId="0" xfId="0" quotePrefix="1" applyFont="1"/>
    <xf numFmtId="0" fontId="4" fillId="0" borderId="0" xfId="0" applyFont="1" applyAlignment="1">
      <alignment vertical="center"/>
    </xf>
    <xf numFmtId="0" fontId="4" fillId="0" borderId="0" xfId="4" applyFont="1" applyAlignment="1">
      <alignment vertical="center"/>
    </xf>
    <xf numFmtId="164" fontId="4" fillId="0" borderId="0" xfId="0" applyNumberFormat="1" applyFont="1"/>
    <xf numFmtId="165" fontId="3" fillId="0" borderId="0" xfId="2" applyNumberFormat="1" applyFont="1" applyFill="1" applyBorder="1"/>
    <xf numFmtId="10" fontId="4" fillId="0" borderId="0" xfId="0" applyNumberFormat="1" applyFont="1"/>
    <xf numFmtId="49" fontId="6" fillId="0" borderId="0" xfId="0" applyNumberFormat="1" applyFont="1"/>
    <xf numFmtId="0" fontId="12" fillId="0" borderId="0" xfId="4" applyFont="1"/>
    <xf numFmtId="0" fontId="6" fillId="0" borderId="2" xfId="0" applyFont="1" applyBorder="1"/>
    <xf numFmtId="49" fontId="6" fillId="0" borderId="2" xfId="0" applyNumberFormat="1" applyFont="1" applyBorder="1"/>
    <xf numFmtId="0" fontId="12" fillId="0" borderId="2" xfId="4" applyFont="1" applyBorder="1"/>
    <xf numFmtId="164" fontId="6" fillId="0" borderId="2" xfId="0" applyNumberFormat="1" applyFont="1" applyBorder="1"/>
    <xf numFmtId="43" fontId="6" fillId="0" borderId="0" xfId="1" applyFont="1"/>
    <xf numFmtId="166" fontId="6" fillId="0" borderId="0" xfId="1" applyNumberFormat="1" applyFont="1" applyFill="1" applyBorder="1"/>
    <xf numFmtId="43" fontId="6" fillId="0" borderId="0" xfId="1" applyFont="1" applyFill="1" applyBorder="1"/>
    <xf numFmtId="43" fontId="6" fillId="0" borderId="2" xfId="1" applyFont="1" applyFill="1" applyBorder="1"/>
    <xf numFmtId="0" fontId="11" fillId="0" borderId="0" xfId="0" applyFont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_1220R10" xfId="4" xr:uid="{4B24AC62-E942-4FA4-83AD-72AE123B028C}"/>
    <cellStyle name="Percent" xfId="3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05666B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5" formatCode="&quot;$&quot;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65" formatCode="&quot;$&quot;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numFmt numFmtId="164" formatCode="[$-409]mmm\-yy;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05666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OSPI Table" pivot="0" count="2" xr9:uid="{DA588CC6-7649-468B-8574-D7C4CBC2FADF}">
      <tableStyleElement type="wholeTable" dxfId="20"/>
      <tableStyleElement type="headerRow" dxfId="19"/>
    </tableStyle>
  </tableStyles>
  <colors>
    <mruColors>
      <color rgb="FF056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C531EA-09C2-411E-8E97-1B246C2AFB45}" name="Table1" displayName="Table1" ref="A3:H20" totalsRowShown="0" headerRowDxfId="18" headerRowBorderDxfId="17" tableBorderDxfId="16" totalsRowBorderDxfId="15">
  <tableColumns count="8">
    <tableColumn id="1" xr3:uid="{5A65AC0A-8336-4B6D-837F-AA33517ACDE0}" name="County" dataDxfId="14"/>
    <tableColumn id="2" xr3:uid="{D5DCD750-0E42-4B9D-8F20-D6B88B5014FC}" name="CCDDD" dataDxfId="13"/>
    <tableColumn id="3" xr3:uid="{205DD640-786B-4D4B-BB47-9E8F91AE5E74}" name="District" dataDxfId="12"/>
    <tableColumn id="10" xr3:uid="{243B2D05-A0F2-4B71-BDF5-77FBE2BB8BF0}" name="# of Elections" dataDxfId="11" dataCellStyle="Normal_1220R10"/>
    <tableColumn id="4" xr3:uid="{551D95D6-D101-4739-A110-0ED8D810971C}" name="Election Date" dataDxfId="10"/>
    <tableColumn id="6" xr3:uid="{016D1BF3-43AD-4003-958F-C21D5E970E4A}" name="Sum of Pass" dataDxfId="9" dataCellStyle="Currency"/>
    <tableColumn id="7" xr3:uid="{54A5991E-E86C-4213-9D4F-E265CBCC0CBD}" name="Sum of Fail" dataDxfId="8" dataCellStyle="Currency"/>
    <tableColumn id="9" xr3:uid="{14A34B4D-DFF6-48E4-858C-1C8590ED765A}" name="Sum of Percent" dataDxfId="7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1463GF" altTextSummary="School District Excess General Fund Levy submissions for Collection in 202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10D7AB-7F7D-4BAD-89D4-65EB82D26AE7}" name="Table35" displayName="Table35" ref="B22:F31" totalsRowShown="0" headerRowDxfId="6" dataDxfId="5">
  <autoFilter ref="B22:F31" xr:uid="{10A6F1F7-F409-4C9F-85A5-D01A9185A0D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B028DED-630F-46D1-BD0A-87CE3F6019A2}" name="Summary" dataDxfId="4"/>
    <tableColumn id="2" xr3:uid="{ADDA7319-57D0-40B5-9433-74D81EE99AE4}" name="Column1" dataDxfId="3"/>
    <tableColumn id="3" xr3:uid="{ED329709-74AB-4D6A-A994-946A926D2268}" name="Column2" dataDxfId="2"/>
    <tableColumn id="4" xr3:uid="{16879666-9078-45EB-95EB-B74181F9B09A}" name=" Number of_x000a_Districts*" dataDxfId="1"/>
    <tableColumn id="5" xr3:uid="{635F3B34-455A-4164-A045-BF3AC307D697}" name="  Dollar_x000a_Amount" dataDxfId="0" dataCellStyle="Comma"/>
  </tableColumns>
  <tableStyleInfo name="OSPI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5DF1-C473-4F3E-A3F5-9EAAA31519C6}">
  <dimension ref="A1:J36"/>
  <sheetViews>
    <sheetView tabSelected="1" zoomScale="90" zoomScaleNormal="90" workbookViewId="0">
      <pane ySplit="4" topLeftCell="A13" activePane="bottomLeft" state="frozen"/>
      <selection pane="bottomLeft" activeCell="N10" sqref="N10"/>
    </sheetView>
  </sheetViews>
  <sheetFormatPr defaultColWidth="9.140625" defaultRowHeight="11.4"/>
  <cols>
    <col min="1" max="1" width="19" style="16" customWidth="1"/>
    <col min="2" max="2" width="16.85546875" style="16" customWidth="1"/>
    <col min="3" max="3" width="45.85546875" style="16" customWidth="1"/>
    <col min="4" max="4" width="17.28515625" style="16" customWidth="1"/>
    <col min="5" max="5" width="21.42578125" style="18" bestFit="1" customWidth="1"/>
    <col min="6" max="6" width="26.42578125" style="16" customWidth="1"/>
    <col min="7" max="7" width="22.140625" style="16" customWidth="1"/>
    <col min="8" max="8" width="18" style="19" bestFit="1" customWidth="1"/>
    <col min="9" max="9" width="9.140625" style="16"/>
    <col min="10" max="10" width="10.42578125" style="17" bestFit="1" customWidth="1"/>
    <col min="11" max="16384" width="9.140625" style="16"/>
  </cols>
  <sheetData>
    <row r="1" spans="1:10" ht="55.2" customHeight="1">
      <c r="A1" s="40" t="s">
        <v>65</v>
      </c>
      <c r="B1" s="40"/>
      <c r="C1" s="40"/>
      <c r="D1" s="40"/>
      <c r="E1" s="40"/>
      <c r="F1" s="40"/>
      <c r="G1" s="40"/>
      <c r="H1" s="40"/>
    </row>
    <row r="3" spans="1:10" s="1" customFormat="1" ht="42" customHeight="1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14" t="s">
        <v>7</v>
      </c>
      <c r="J3" s="2"/>
    </row>
    <row r="4" spans="1:10" s="20" customFormat="1" ht="19.2">
      <c r="A4" s="20" t="s">
        <v>8</v>
      </c>
      <c r="B4" s="24" t="s">
        <v>9</v>
      </c>
      <c r="C4" s="25" t="s">
        <v>8</v>
      </c>
      <c r="D4" s="26">
        <v>0</v>
      </c>
      <c r="E4" s="27">
        <v>0</v>
      </c>
      <c r="F4" s="28">
        <f>SUM(F5:F20)</f>
        <v>1621522279</v>
      </c>
      <c r="G4" s="28">
        <f>SUM(G5:G20)</f>
        <v>2047256278</v>
      </c>
      <c r="H4" s="29">
        <v>0</v>
      </c>
      <c r="J4" s="21"/>
    </row>
    <row r="5" spans="1:10" s="5" customFormat="1" ht="19.2">
      <c r="A5" s="5" t="s">
        <v>48</v>
      </c>
      <c r="B5" s="30" t="s">
        <v>49</v>
      </c>
      <c r="C5" s="5" t="s">
        <v>50</v>
      </c>
      <c r="D5" s="31">
        <v>1</v>
      </c>
      <c r="E5" s="6">
        <v>45965</v>
      </c>
      <c r="F5" s="38"/>
      <c r="G5" s="38">
        <v>73000000</v>
      </c>
      <c r="H5" s="5">
        <v>0.51290000000000002</v>
      </c>
      <c r="J5" s="22"/>
    </row>
    <row r="6" spans="1:10" s="5" customFormat="1" ht="19.2">
      <c r="A6" s="32" t="s">
        <v>10</v>
      </c>
      <c r="B6" s="33" t="s">
        <v>51</v>
      </c>
      <c r="C6" s="32" t="s">
        <v>52</v>
      </c>
      <c r="D6" s="34">
        <v>1</v>
      </c>
      <c r="E6" s="35">
        <v>45699</v>
      </c>
      <c r="F6" s="39">
        <v>145950000</v>
      </c>
      <c r="G6" s="39"/>
      <c r="H6" s="32">
        <v>0.65620000000000001</v>
      </c>
      <c r="J6" s="22"/>
    </row>
    <row r="7" spans="1:10" s="5" customFormat="1" ht="19.2">
      <c r="A7" s="5" t="s">
        <v>11</v>
      </c>
      <c r="B7" s="30" t="s">
        <v>53</v>
      </c>
      <c r="C7" s="5" t="s">
        <v>54</v>
      </c>
      <c r="D7" s="31">
        <v>1</v>
      </c>
      <c r="E7" s="6">
        <v>45699</v>
      </c>
      <c r="F7" s="38"/>
      <c r="G7" s="38">
        <v>87750000</v>
      </c>
      <c r="H7" s="5">
        <v>0.46920000000000001</v>
      </c>
      <c r="J7" s="22"/>
    </row>
    <row r="8" spans="1:10" s="5" customFormat="1" ht="19.2">
      <c r="A8" s="5" t="s">
        <v>12</v>
      </c>
      <c r="B8" s="30" t="s">
        <v>15</v>
      </c>
      <c r="C8" s="5" t="s">
        <v>16</v>
      </c>
      <c r="D8" s="31">
        <v>1</v>
      </c>
      <c r="E8" s="6">
        <v>45699</v>
      </c>
      <c r="F8" s="38"/>
      <c r="G8" s="38">
        <v>231600000</v>
      </c>
      <c r="H8" s="5">
        <v>0.49249999999999999</v>
      </c>
      <c r="J8" s="22"/>
    </row>
    <row r="9" spans="1:10" s="5" customFormat="1" ht="19.2">
      <c r="A9" s="5" t="s">
        <v>12</v>
      </c>
      <c r="B9" s="30" t="s">
        <v>55</v>
      </c>
      <c r="C9" s="5" t="s">
        <v>56</v>
      </c>
      <c r="D9" s="31">
        <v>1</v>
      </c>
      <c r="E9" s="6">
        <v>45769</v>
      </c>
      <c r="F9" s="38"/>
      <c r="G9" s="38">
        <v>165000000</v>
      </c>
      <c r="H9" s="5">
        <v>0.56589999999999996</v>
      </c>
      <c r="J9" s="22"/>
    </row>
    <row r="10" spans="1:10" s="5" customFormat="1" ht="19.2">
      <c r="A10" s="5" t="s">
        <v>12</v>
      </c>
      <c r="B10" s="30" t="s">
        <v>13</v>
      </c>
      <c r="C10" s="5" t="s">
        <v>14</v>
      </c>
      <c r="D10" s="31">
        <v>1</v>
      </c>
      <c r="E10" s="6">
        <v>45965</v>
      </c>
      <c r="F10" s="38"/>
      <c r="G10" s="38">
        <v>490000000</v>
      </c>
      <c r="H10" s="5">
        <v>0.54049999999999998</v>
      </c>
      <c r="J10" s="22"/>
    </row>
    <row r="11" spans="1:10" s="5" customFormat="1" ht="19.2">
      <c r="A11" s="5" t="s">
        <v>57</v>
      </c>
      <c r="B11" s="30" t="s">
        <v>58</v>
      </c>
      <c r="C11" s="5" t="s">
        <v>59</v>
      </c>
      <c r="D11" s="31">
        <v>1</v>
      </c>
      <c r="E11" s="6">
        <v>45769</v>
      </c>
      <c r="F11" s="38">
        <v>14227279</v>
      </c>
      <c r="G11" s="38"/>
      <c r="H11" s="5">
        <v>0.66639999999999999</v>
      </c>
      <c r="J11" s="22"/>
    </row>
    <row r="12" spans="1:10" s="5" customFormat="1" ht="19.2">
      <c r="A12" s="5" t="s">
        <v>17</v>
      </c>
      <c r="B12" s="30" t="s">
        <v>60</v>
      </c>
      <c r="C12" s="5" t="s">
        <v>61</v>
      </c>
      <c r="D12" s="31">
        <v>1</v>
      </c>
      <c r="E12" s="6">
        <v>45699</v>
      </c>
      <c r="F12" s="38">
        <v>800000000</v>
      </c>
      <c r="G12" s="38"/>
      <c r="H12" s="5">
        <v>0.63360000000000005</v>
      </c>
      <c r="J12" s="22"/>
    </row>
    <row r="13" spans="1:10" s="5" customFormat="1" ht="19.2">
      <c r="A13" s="5" t="s">
        <v>17</v>
      </c>
      <c r="B13" s="30" t="s">
        <v>60</v>
      </c>
      <c r="C13" s="5" t="s">
        <v>61</v>
      </c>
      <c r="D13" s="31">
        <v>2</v>
      </c>
      <c r="E13" s="6">
        <v>45769</v>
      </c>
      <c r="F13" s="38"/>
      <c r="G13" s="38">
        <v>800000000</v>
      </c>
      <c r="H13" s="5">
        <v>0.60919999999999996</v>
      </c>
      <c r="J13" s="22"/>
    </row>
    <row r="14" spans="1:10" s="5" customFormat="1" ht="19.2">
      <c r="A14" s="5" t="s">
        <v>17</v>
      </c>
      <c r="B14" s="30" t="s">
        <v>18</v>
      </c>
      <c r="C14" s="5" t="s">
        <v>19</v>
      </c>
      <c r="D14" s="31">
        <v>1</v>
      </c>
      <c r="E14" s="6">
        <v>45965</v>
      </c>
      <c r="F14" s="38">
        <v>137200000</v>
      </c>
      <c r="G14" s="38"/>
      <c r="H14" s="5">
        <v>0.64639999999999997</v>
      </c>
      <c r="J14" s="22"/>
    </row>
    <row r="15" spans="1:10" s="5" customFormat="1" ht="19.2">
      <c r="A15" s="5" t="s">
        <v>20</v>
      </c>
      <c r="B15" s="30" t="s">
        <v>21</v>
      </c>
      <c r="C15" s="5" t="s">
        <v>22</v>
      </c>
      <c r="D15" s="31">
        <v>1</v>
      </c>
      <c r="E15" s="6">
        <v>45699</v>
      </c>
      <c r="F15" s="38">
        <v>314000000</v>
      </c>
      <c r="G15" s="38"/>
      <c r="H15" s="5">
        <v>0.61709999999999998</v>
      </c>
      <c r="J15" s="22"/>
    </row>
    <row r="16" spans="1:10" s="5" customFormat="1" ht="19.2">
      <c r="A16" s="5" t="s">
        <v>23</v>
      </c>
      <c r="B16" s="30" t="s">
        <v>26</v>
      </c>
      <c r="C16" s="5" t="s">
        <v>27</v>
      </c>
      <c r="D16" s="31">
        <v>1</v>
      </c>
      <c r="E16" s="6">
        <v>45769</v>
      </c>
      <c r="F16" s="38">
        <v>6200000</v>
      </c>
      <c r="G16" s="38"/>
      <c r="H16" s="5">
        <v>0.65529999999999999</v>
      </c>
      <c r="J16" s="22"/>
    </row>
    <row r="17" spans="1:10" s="3" customFormat="1" ht="19.2">
      <c r="A17" s="5" t="s">
        <v>23</v>
      </c>
      <c r="B17" s="30" t="s">
        <v>24</v>
      </c>
      <c r="C17" s="5" t="s">
        <v>25</v>
      </c>
      <c r="D17" s="31">
        <v>1</v>
      </c>
      <c r="E17" s="6">
        <v>45965</v>
      </c>
      <c r="F17" s="38">
        <v>200000000</v>
      </c>
      <c r="G17" s="38"/>
      <c r="H17" s="5">
        <v>0.61839999999999995</v>
      </c>
      <c r="J17" s="4"/>
    </row>
    <row r="18" spans="1:10" ht="19.2">
      <c r="A18" s="5" t="s">
        <v>62</v>
      </c>
      <c r="B18" s="30" t="s">
        <v>63</v>
      </c>
      <c r="C18" s="5" t="s">
        <v>64</v>
      </c>
      <c r="D18" s="31">
        <v>1</v>
      </c>
      <c r="E18" s="6">
        <v>45699</v>
      </c>
      <c r="F18" s="38">
        <v>3945000</v>
      </c>
      <c r="G18" s="38"/>
      <c r="H18" s="5">
        <v>0.64849999999999997</v>
      </c>
    </row>
    <row r="19" spans="1:10" ht="19.2">
      <c r="A19" s="5" t="s">
        <v>28</v>
      </c>
      <c r="B19" s="30" t="s">
        <v>31</v>
      </c>
      <c r="C19" s="5" t="s">
        <v>32</v>
      </c>
      <c r="D19" s="31">
        <v>1</v>
      </c>
      <c r="E19" s="6">
        <v>45769</v>
      </c>
      <c r="F19" s="38"/>
      <c r="G19" s="38">
        <v>70900000</v>
      </c>
      <c r="H19" s="5">
        <v>0.4879</v>
      </c>
    </row>
    <row r="20" spans="1:10" ht="19.2">
      <c r="A20" s="5" t="s">
        <v>28</v>
      </c>
      <c r="B20" s="30" t="s">
        <v>29</v>
      </c>
      <c r="C20" s="5" t="s">
        <v>30</v>
      </c>
      <c r="D20" s="31">
        <v>1</v>
      </c>
      <c r="E20" s="6">
        <v>45965</v>
      </c>
      <c r="F20" s="38"/>
      <c r="G20" s="38">
        <v>129006278</v>
      </c>
      <c r="H20" s="5">
        <v>0.48139999999999999</v>
      </c>
    </row>
    <row r="21" spans="1:10" ht="19.2">
      <c r="A21" s="5"/>
      <c r="B21" s="30"/>
      <c r="C21" s="5"/>
      <c r="D21" s="31"/>
      <c r="E21" s="6"/>
      <c r="F21" s="36"/>
      <c r="G21" s="36"/>
      <c r="H21" s="5"/>
    </row>
    <row r="22" spans="1:10" ht="38.4">
      <c r="A22" s="5"/>
      <c r="B22" s="11" t="s">
        <v>33</v>
      </c>
      <c r="C22" s="12" t="s">
        <v>34</v>
      </c>
      <c r="D22" s="12" t="s">
        <v>35</v>
      </c>
      <c r="E22" s="13" t="s">
        <v>36</v>
      </c>
      <c r="F22" s="13" t="s">
        <v>37</v>
      </c>
      <c r="G22" s="3"/>
      <c r="H22" s="7"/>
    </row>
    <row r="23" spans="1:10" ht="19.2">
      <c r="A23" s="5"/>
      <c r="B23" s="5" t="s">
        <v>38</v>
      </c>
      <c r="C23" s="5"/>
      <c r="D23" s="5"/>
      <c r="E23" s="8">
        <v>16</v>
      </c>
      <c r="F23" s="9">
        <v>3668778557</v>
      </c>
    </row>
    <row r="24" spans="1:10" ht="19.2">
      <c r="A24" s="5"/>
      <c r="B24" s="5" t="s">
        <v>39</v>
      </c>
      <c r="C24" s="5"/>
      <c r="D24" s="5"/>
      <c r="E24" s="5">
        <v>8</v>
      </c>
      <c r="F24" s="9">
        <v>1621522279</v>
      </c>
    </row>
    <row r="25" spans="1:10" ht="19.2">
      <c r="A25" s="5"/>
      <c r="B25" s="5" t="s">
        <v>40</v>
      </c>
      <c r="C25" s="5"/>
      <c r="D25" s="5"/>
      <c r="E25" s="9">
        <v>8</v>
      </c>
      <c r="F25" s="9">
        <v>2047256278</v>
      </c>
    </row>
    <row r="26" spans="1:10" ht="19.2">
      <c r="A26" s="5"/>
      <c r="B26" s="5" t="s">
        <v>41</v>
      </c>
      <c r="C26" s="5"/>
      <c r="D26" s="5"/>
      <c r="E26" s="8">
        <v>15</v>
      </c>
      <c r="F26" s="9">
        <v>2868778557</v>
      </c>
    </row>
    <row r="27" spans="1:10" ht="19.2">
      <c r="A27" s="5"/>
      <c r="B27" s="5" t="s">
        <v>42</v>
      </c>
      <c r="C27" s="5"/>
      <c r="D27" s="5"/>
      <c r="E27" s="5">
        <v>8</v>
      </c>
      <c r="F27" s="37">
        <v>1621522279</v>
      </c>
    </row>
    <row r="28" spans="1:10" ht="19.2">
      <c r="A28" s="5"/>
      <c r="B28" s="5" t="s">
        <v>43</v>
      </c>
      <c r="C28" s="5"/>
      <c r="D28" s="5"/>
      <c r="E28" s="5">
        <v>7</v>
      </c>
      <c r="F28" s="37">
        <v>1247256278</v>
      </c>
    </row>
    <row r="29" spans="1:10" ht="19.2">
      <c r="A29" s="5"/>
      <c r="B29" s="5" t="s">
        <v>44</v>
      </c>
      <c r="C29" s="5"/>
      <c r="D29" s="5"/>
      <c r="E29" s="5">
        <v>1</v>
      </c>
      <c r="F29" s="9">
        <v>800000000</v>
      </c>
    </row>
    <row r="30" spans="1:10" ht="19.2">
      <c r="A30" s="5"/>
      <c r="B30" s="5" t="s">
        <v>45</v>
      </c>
      <c r="C30" s="5"/>
      <c r="D30" s="5"/>
      <c r="E30" s="5">
        <v>0</v>
      </c>
      <c r="F30" s="37">
        <v>0</v>
      </c>
    </row>
    <row r="31" spans="1:10" ht="19.2">
      <c r="A31" s="5"/>
      <c r="B31" s="5" t="s">
        <v>46</v>
      </c>
      <c r="C31" s="5"/>
      <c r="D31" s="5"/>
      <c r="E31" s="5">
        <v>1</v>
      </c>
      <c r="F31" s="37">
        <v>800000000</v>
      </c>
    </row>
    <row r="32" spans="1:10" ht="19.2">
      <c r="A32" s="5"/>
      <c r="B32" s="5"/>
      <c r="C32" s="5"/>
      <c r="D32" s="5"/>
      <c r="E32" s="5"/>
      <c r="F32" s="10"/>
    </row>
    <row r="33" spans="1:6" ht="19.2">
      <c r="A33" s="5"/>
      <c r="B33" s="5" t="s">
        <v>47</v>
      </c>
      <c r="C33" s="5"/>
      <c r="D33" s="5"/>
      <c r="E33" s="5"/>
      <c r="F33" s="5"/>
    </row>
    <row r="34" spans="1:6" ht="19.2">
      <c r="A34" s="5"/>
    </row>
    <row r="36" spans="1:6" ht="19.2">
      <c r="E36" s="23"/>
      <c r="F36" s="23"/>
    </row>
  </sheetData>
  <mergeCells count="1">
    <mergeCell ref="A1:H1"/>
  </mergeCells>
  <printOptions horizontalCentered="1"/>
  <pageMargins left="0.9" right="0.9" top="0.93" bottom="0.81" header="0.5" footer="0.5"/>
  <pageSetup scale="57" orientation="portrait" horizontalDpi="1200" verticalDpi="1200" r:id="rId1"/>
  <headerFooter>
    <oddFooter>&amp;Rp.&amp;P│</oddFooter>
  </headerFooter>
  <rowBreaks count="1" manualBreakCount="1">
    <brk id="33" max="7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1463BI(26)Table</vt:lpstr>
      <vt:lpstr>'1463BI(26)Table'!Print_Titles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2025-06-13T18:41:18Z</cp:lastPrinted>
  <dcterms:created xsi:type="dcterms:W3CDTF">2025-06-12T23:34:24Z</dcterms:created>
  <dcterms:modified xsi:type="dcterms:W3CDTF">2026-04-16T23:26:35Z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2025-06-12T23:35:23Z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47c1bfc7-a3de-4f4e-9919-e026ade20410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