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S:\Apportionment_NEW\Levy and LEA\2026\2026 Publications\Web Files\"/>
    </mc:Choice>
  </mc:AlternateContent>
  <xr:revisionPtr revIDLastSave="0" documentId="13_ncr:1_{0F3DF5AA-2A4A-4A5A-97F6-641E56B341F3}" xr6:coauthVersionLast="47" xr6:coauthVersionMax="47" xr10:uidLastSave="{00000000-0000-0000-0000-000000000000}"/>
  <bookViews>
    <workbookView xWindow="35580" yWindow="3072" windowWidth="23040" windowHeight="12120" xr2:uid="{30F3E611-0BD2-42D0-B9F6-12530943D9BC}"/>
  </bookViews>
  <sheets>
    <sheet name="1463CP(25)Table" sheetId="1" r:id="rId1"/>
  </sheets>
  <definedNames>
    <definedName name="_Order1" hidden="1">255</definedName>
    <definedName name="_Order2" hidden="1">255</definedName>
    <definedName name="_Sort" hidden="1">#REF!</definedName>
    <definedName name="_xlnm.Print_Titles" localSheetId="0">'1463CP(25)Table'!$13:$13</definedName>
  </definedName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H14" i="1"/>
</calcChain>
</file>

<file path=xl/sharedStrings.xml><?xml version="1.0" encoding="utf-8"?>
<sst xmlns="http://schemas.openxmlformats.org/spreadsheetml/2006/main" count="344" uniqueCount="75">
  <si>
    <t>Summary</t>
  </si>
  <si>
    <t># of Approved Dist.</t>
  </si>
  <si>
    <t>Total Approved Amount</t>
  </si>
  <si>
    <t># of Failed Districts</t>
  </si>
  <si>
    <t>Total Failed Amount</t>
  </si>
  <si>
    <t>All Submissions</t>
  </si>
  <si>
    <t>County</t>
  </si>
  <si>
    <t>CCDDD</t>
  </si>
  <si>
    <t>School District</t>
  </si>
  <si>
    <t>Election Date</t>
  </si>
  <si>
    <t>Collection Year</t>
  </si>
  <si>
    <t>Tax Rate
$/1000</t>
  </si>
  <si>
    <t>Levy Success</t>
  </si>
  <si>
    <t>Levy Failure</t>
  </si>
  <si>
    <t>% Yes Votes</t>
  </si>
  <si>
    <t>Technology</t>
  </si>
  <si>
    <t>State Total</t>
  </si>
  <si>
    <t>00000</t>
  </si>
  <si>
    <t>2019</t>
  </si>
  <si>
    <t>Tech</t>
  </si>
  <si>
    <t>Asotin</t>
  </si>
  <si>
    <t>Benton</t>
  </si>
  <si>
    <t>Chelan</t>
  </si>
  <si>
    <t>Clark</t>
  </si>
  <si>
    <t>Grant</t>
  </si>
  <si>
    <t>Wahluke School District</t>
  </si>
  <si>
    <t>Jefferson</t>
  </si>
  <si>
    <t>King</t>
  </si>
  <si>
    <t>Lincoln</t>
  </si>
  <si>
    <t>Odessa School District</t>
  </si>
  <si>
    <t>Pierce</t>
  </si>
  <si>
    <t>San Juan</t>
  </si>
  <si>
    <t>Lopez School District</t>
  </si>
  <si>
    <t>Snohomish</t>
  </si>
  <si>
    <t>Arlington School District</t>
  </si>
  <si>
    <t>Spokane</t>
  </si>
  <si>
    <t>Freeman School District</t>
  </si>
  <si>
    <t>Walla Walla</t>
  </si>
  <si>
    <t>Whatcom</t>
  </si>
  <si>
    <t>Bellingham School District</t>
  </si>
  <si>
    <t>Whitman</t>
  </si>
  <si>
    <t>School District Capital Project Fund Levy Submissions—2026 Election Year</t>
  </si>
  <si>
    <t>02420</t>
  </si>
  <si>
    <t>Asotin-Anatone School District</t>
  </si>
  <si>
    <t>03053</t>
  </si>
  <si>
    <t>Finley School District</t>
  </si>
  <si>
    <t>04019</t>
  </si>
  <si>
    <t>Manson School District</t>
  </si>
  <si>
    <t>04228</t>
  </si>
  <si>
    <t>Cascade School District</t>
  </si>
  <si>
    <t>06037</t>
  </si>
  <si>
    <t>Vancouver School District</t>
  </si>
  <si>
    <t>06098</t>
  </si>
  <si>
    <t>Hockinson School District</t>
  </si>
  <si>
    <t>06114</t>
  </si>
  <si>
    <t>Evergreen School District (Clark)</t>
  </si>
  <si>
    <t>06122</t>
  </si>
  <si>
    <t>Ridgefield School District</t>
  </si>
  <si>
    <t>Port Townsend School District</t>
  </si>
  <si>
    <t>Seattle Public Schools</t>
  </si>
  <si>
    <t>Enumclaw School District</t>
  </si>
  <si>
    <t>Renton School District</t>
  </si>
  <si>
    <t>Auburn School District</t>
  </si>
  <si>
    <t>Kittitas</t>
  </si>
  <si>
    <t>Cle Elum-Roslyn School District</t>
  </si>
  <si>
    <t>Mason</t>
  </si>
  <si>
    <t>Hood Canal School District</t>
  </si>
  <si>
    <t>Steilacoom Hist. School District</t>
  </si>
  <si>
    <t>Orcas Island School District</t>
  </si>
  <si>
    <t>Deer Park School District</t>
  </si>
  <si>
    <t>Riverside School District</t>
  </si>
  <si>
    <t>Waitsburg School District</t>
  </si>
  <si>
    <t>Prescott School District</t>
  </si>
  <si>
    <t>Palouse School District</t>
  </si>
  <si>
    <t>Garfield School District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</si>
</sst>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[$-409]mmm\-yy;@"/>
    <numFmt numFmtId="165" formatCode="&quot;$&quot;#,##0"/>
    <numFmt numFmtId="166" formatCode="0.0000"/>
    <numFmt numFmtId="167" formatCode="_(* #,##0_);_(* \(#,##0\);_(* &quot;-&quot;??_);_(@_)"/>
  </numFmts>
  <fonts count="11">
    <font>
      <sz val="8"/>
      <name val="Arial MT"/>
    </font>
    <font>
      <sz val="8"/>
      <name val="Arial MT"/>
    </font>
    <font>
      <sz val="11"/>
      <name val="Segoe UI"/>
      <family val="2"/>
    </font>
    <font>
      <sz val="12"/>
      <name val="Segoe UI"/>
      <family val="2"/>
    </font>
    <font>
      <sz val="11"/>
      <color theme="0"/>
      <name val="Segoe UI"/>
      <family val="2"/>
    </font>
    <font>
      <sz val="12"/>
      <color theme="0"/>
      <name val="Segoe UI"/>
      <family val="2"/>
    </font>
    <font>
      <b/>
      <sz val="11"/>
      <name val="Segoe UI"/>
      <family val="2"/>
    </font>
    <font>
      <b/>
      <sz val="11"/>
      <color theme="0"/>
      <name val="Segoe UI"/>
      <family val="2"/>
    </font>
    <font>
      <b/>
      <sz val="8"/>
      <name val="Arial MT"/>
    </font>
    <font>
      <sz val="11"/>
      <color rgb="FF000000"/>
      <name val="Segoe UI"/>
      <family val="2"/>
    </font>
    <font>
      <b/>
      <sz val="2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5666B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164" fontId="2" fillId="0" borderId="0" xfId="0" applyNumberFormat="1" applyFont="1"/>
    <xf numFmtId="41" fontId="2" fillId="0" borderId="0" xfId="1" applyNumberFormat="1" applyFont="1" applyFill="1" applyBorder="1"/>
    <xf numFmtId="41" fontId="2" fillId="0" borderId="0" xfId="0" applyNumberFormat="1" applyFont="1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1" fontId="2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0" fontId="5" fillId="0" borderId="0" xfId="0" applyFont="1" applyAlignment="1">
      <alignment wrapText="1"/>
    </xf>
    <xf numFmtId="0" fontId="6" fillId="0" borderId="4" xfId="0" applyFont="1" applyBorder="1"/>
    <xf numFmtId="0" fontId="7" fillId="0" borderId="5" xfId="0" quotePrefix="1" applyFont="1" applyBorder="1"/>
    <xf numFmtId="0" fontId="7" fillId="0" borderId="5" xfId="0" applyFont="1" applyBorder="1"/>
    <xf numFmtId="164" fontId="7" fillId="0" borderId="5" xfId="0" quotePrefix="1" applyNumberFormat="1" applyFont="1" applyBorder="1"/>
    <xf numFmtId="42" fontId="6" fillId="0" borderId="5" xfId="1" applyNumberFormat="1" applyFont="1" applyFill="1" applyBorder="1"/>
    <xf numFmtId="0" fontId="6" fillId="0" borderId="6" xfId="0" applyFont="1" applyBorder="1"/>
    <xf numFmtId="0" fontId="8" fillId="0" borderId="0" xfId="0" applyFont="1"/>
    <xf numFmtId="0" fontId="2" fillId="0" borderId="7" xfId="0" applyFont="1" applyBorder="1"/>
    <xf numFmtId="0" fontId="9" fillId="0" borderId="8" xfId="0" applyFont="1" applyBorder="1" applyAlignment="1">
      <alignment vertical="center" wrapText="1"/>
    </xf>
    <xf numFmtId="0" fontId="9" fillId="0" borderId="8" xfId="0" applyFont="1" applyBorder="1" applyAlignment="1">
      <alignment vertical="center"/>
    </xf>
    <xf numFmtId="164" fontId="2" fillId="0" borderId="8" xfId="0" applyNumberFormat="1" applyFont="1" applyBorder="1"/>
    <xf numFmtId="0" fontId="9" fillId="0" borderId="8" xfId="0" applyFont="1" applyBorder="1" applyAlignment="1">
      <alignment horizontal="right" vertical="center" wrapText="1"/>
    </xf>
    <xf numFmtId="4" fontId="9" fillId="0" borderId="8" xfId="0" applyNumberFormat="1" applyFont="1" applyBorder="1" applyAlignment="1">
      <alignment horizontal="right" vertical="center" wrapText="1"/>
    </xf>
    <xf numFmtId="41" fontId="2" fillId="0" borderId="8" xfId="1" applyNumberFormat="1" applyFont="1" applyBorder="1"/>
    <xf numFmtId="166" fontId="9" fillId="0" borderId="8" xfId="0" applyNumberFormat="1" applyFont="1" applyBorder="1" applyAlignment="1">
      <alignment horizontal="right" vertical="center" wrapText="1"/>
    </xf>
    <xf numFmtId="0" fontId="2" fillId="0" borderId="9" xfId="0" applyFont="1" applyBorder="1"/>
    <xf numFmtId="0" fontId="2" fillId="0" borderId="8" xfId="0" applyFont="1" applyBorder="1"/>
    <xf numFmtId="164" fontId="9" fillId="0" borderId="8" xfId="0" applyNumberFormat="1" applyFont="1" applyBorder="1" applyAlignment="1">
      <alignment horizontal="right" vertical="center" wrapText="1"/>
    </xf>
    <xf numFmtId="167" fontId="2" fillId="0" borderId="8" xfId="1" applyNumberFormat="1" applyFont="1" applyBorder="1"/>
    <xf numFmtId="41" fontId="2" fillId="0" borderId="8" xfId="1" applyNumberFormat="1" applyFont="1" applyFill="1" applyBorder="1"/>
    <xf numFmtId="41" fontId="2" fillId="0" borderId="8" xfId="0" applyNumberFormat="1" applyFont="1" applyBorder="1"/>
    <xf numFmtId="164" fontId="0" fillId="0" borderId="0" xfId="0" applyNumberFormat="1"/>
    <xf numFmtId="0" fontId="3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2" xfId="0" applyFont="1" applyFill="1" applyBorder="1" applyAlignment="1">
      <alignment wrapText="1"/>
    </xf>
    <xf numFmtId="164" fontId="5" fillId="2" borderId="2" xfId="0" applyNumberFormat="1" applyFont="1" applyFill="1" applyBorder="1" applyAlignment="1">
      <alignment wrapText="1"/>
    </xf>
    <xf numFmtId="41" fontId="5" fillId="2" borderId="2" xfId="1" applyNumberFormat="1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9" fillId="0" borderId="8" xfId="0" quotePrefix="1" applyFont="1" applyBorder="1" applyAlignment="1">
      <alignment vertical="center" wrapText="1"/>
    </xf>
    <xf numFmtId="0" fontId="2" fillId="0" borderId="8" xfId="0" quotePrefix="1" applyFont="1" applyBorder="1"/>
    <xf numFmtId="0" fontId="1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67">
    <dxf>
      <font>
        <name val="Segoe UI"/>
        <family val="2"/>
      </font>
    </dxf>
    <dxf>
      <font>
        <name val="Segoe UI"/>
        <family val="2"/>
      </font>
    </dxf>
    <dxf>
      <font>
        <name val="Segoe UI"/>
        <family val="2"/>
      </font>
    </dxf>
    <dxf>
      <font>
        <name val="Segoe UI"/>
        <family val="2"/>
      </font>
    </dxf>
    <dxf>
      <font>
        <name val="Segoe UI"/>
        <family val="2"/>
      </font>
    </dxf>
    <dxf>
      <font>
        <name val="Segoe UI"/>
        <family val="2"/>
      </font>
    </dxf>
    <dxf>
      <font>
        <sz val="14"/>
      </font>
    </dxf>
    <dxf>
      <font>
        <sz val="14"/>
      </font>
    </dxf>
    <dxf>
      <font>
        <sz val="11"/>
      </font>
    </dxf>
    <dxf>
      <font>
        <sz val="11"/>
      </font>
    </dxf>
    <dxf>
      <numFmt numFmtId="1" formatCode="0"/>
    </dxf>
    <dxf>
      <numFmt numFmtId="165" formatCode="&quot;$&quot;#,##0"/>
    </dxf>
    <dxf>
      <numFmt numFmtId="1" formatCode="0"/>
    </dxf>
    <dxf>
      <alignment wrapText="1"/>
    </dxf>
    <dxf>
      <alignment wrapText="1"/>
    </dxf>
    <dxf>
      <font>
        <sz val="12"/>
      </font>
    </dxf>
    <dxf>
      <font>
        <sz val="12"/>
      </font>
    </dxf>
    <dxf>
      <font>
        <sz val="11"/>
      </font>
    </dxf>
    <dxf>
      <font>
        <sz val="11"/>
      </font>
    </dxf>
    <dxf>
      <numFmt numFmtId="165" formatCode="&quot;$&quot;#,##0"/>
    </dxf>
    <dxf>
      <font>
        <color theme="0"/>
      </font>
    </dxf>
    <dxf>
      <font>
        <color theme="0"/>
      </font>
    </dxf>
    <dxf>
      <fill>
        <patternFill patternType="solid">
          <bgColor rgb="FF05666B"/>
        </patternFill>
      </fill>
    </dxf>
    <dxf>
      <fill>
        <patternFill patternType="solid">
          <bgColor rgb="FF05666B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33" formatCode="_(* #,##0_);_(* \(#,##0\);_(* &quot;-&quot;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numFmt numFmtId="164" formatCode="[$-409]mmm\-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Segoe UI"/>
        <family val="2"/>
        <scheme val="none"/>
      </font>
      <fill>
        <patternFill patternType="none">
          <fgColor indexed="64"/>
          <bgColor indexed="65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Segoe UI"/>
        <family val="2"/>
        <scheme val="none"/>
      </font>
      <fill>
        <patternFill patternType="solid">
          <fgColor indexed="64"/>
          <bgColor rgb="FF05666B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 patternType="solid">
          <bgColor rgb="FF05666B"/>
        </patternFill>
      </fill>
    </dxf>
    <dxf>
      <fill>
        <patternFill patternType="solid">
          <bgColor rgb="FF05666B"/>
        </patternFill>
      </fill>
    </dxf>
    <dxf>
      <font>
        <color theme="0"/>
      </font>
    </dxf>
    <dxf>
      <font>
        <color theme="0"/>
      </font>
    </dxf>
    <dxf>
      <numFmt numFmtId="165" formatCode="&quot;$&quot;#,##0"/>
    </dxf>
    <dxf>
      <font>
        <sz val="11"/>
      </font>
    </dxf>
    <dxf>
      <font>
        <sz val="11"/>
      </font>
    </dxf>
    <dxf>
      <font>
        <sz val="12"/>
      </font>
    </dxf>
    <dxf>
      <font>
        <sz val="12"/>
      </font>
    </dxf>
    <dxf>
      <alignment wrapText="1"/>
    </dxf>
    <dxf>
      <alignment wrapText="1"/>
    </dxf>
    <dxf>
      <numFmt numFmtId="1" formatCode="0"/>
    </dxf>
    <dxf>
      <numFmt numFmtId="165" formatCode="&quot;$&quot;#,##0"/>
    </dxf>
    <dxf>
      <numFmt numFmtId="1" formatCode="0"/>
    </dxf>
    <dxf>
      <font>
        <sz val="11"/>
      </font>
    </dxf>
    <dxf>
      <font>
        <sz val="11"/>
      </font>
    </dxf>
    <dxf>
      <font>
        <sz val="14"/>
      </font>
    </dxf>
    <dxf>
      <font>
        <sz val="14"/>
      </font>
    </dxf>
    <dxf>
      <font>
        <name val="Segoe UI"/>
        <family val="2"/>
      </font>
    </dxf>
    <dxf>
      <font>
        <name val="Segoe UI"/>
        <family val="2"/>
      </font>
    </dxf>
    <dxf>
      <font>
        <name val="Segoe UI"/>
        <family val="2"/>
      </font>
    </dxf>
    <dxf>
      <font>
        <name val="Segoe UI"/>
        <family val="2"/>
      </font>
    </dxf>
    <dxf>
      <font>
        <name val="Segoe UI"/>
        <family val="2"/>
      </font>
    </dxf>
    <dxf>
      <font>
        <name val="Segoe UI"/>
        <family val="2"/>
      </font>
    </dxf>
    <dxf>
      <font>
        <b/>
        <i val="0"/>
        <strike val="0"/>
      </font>
      <fill>
        <patternFill>
          <bgColor theme="6" tint="-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color theme="6" tint="-0.499984740745262"/>
      </font>
    </dxf>
    <dxf>
      <font>
        <b/>
        <i val="0"/>
        <strike val="0"/>
        <color theme="0"/>
      </font>
      <fill>
        <patternFill>
          <bgColor theme="6" tint="-0.499984740745262"/>
        </patternFill>
      </fill>
    </dxf>
  </dxfs>
  <tableStyles count="2" defaultTableStyle="TableStyleMedium2" defaultPivotStyle="PivotStyleLight16">
    <tableStyle name="OSPI PivotTable" table="0" count="2" xr9:uid="{3C3A124C-7AAD-4F6B-BE6B-BA3CD920B4F7}">
      <tableStyleElement type="headerRow" dxfId="66"/>
      <tableStyleElement type="pageFieldValues" dxfId="65"/>
    </tableStyle>
    <tableStyle name="OSPI Table" pivot="0" count="2" xr9:uid="{6699CA84-66FA-4ED3-B0B5-F7DF0B960469}">
      <tableStyleElement type="wholeTable" dxfId="64"/>
      <tableStyleElement type="headerRow" dxfId="63"/>
    </tableStyle>
  </tableStyles>
  <colors>
    <mruColors>
      <color rgb="FF0566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chel Buckle" refreshedDate="46129.367239120373" createdVersion="8" refreshedVersion="8" minRefreshableVersion="3" recordCount="122" xr:uid="{06066373-D413-4168-8472-7068EB382D78}">
  <cacheSource type="worksheet">
    <worksheetSource name="Table1"/>
  </cacheSource>
  <cacheFields count="10">
    <cacheField name="County" numFmtId="0">
      <sharedItems/>
    </cacheField>
    <cacheField name="CCDDD" numFmtId="0">
      <sharedItems containsMixedTypes="1" containsNumber="1" containsInteger="1" minValue="13073" maxValue="38302"/>
    </cacheField>
    <cacheField name="School District" numFmtId="0">
      <sharedItems/>
    </cacheField>
    <cacheField name="Election Date" numFmtId="164">
      <sharedItems containsDate="1" containsMixedTypes="1" minDate="2025-02-11T00:00:00" maxDate="2025-11-05T00:00:00"/>
    </cacheField>
    <cacheField name="Collection Year" numFmtId="0">
      <sharedItems containsSemiMixedTypes="0" containsString="0" containsNumber="1" containsInteger="1" minValue="0" maxValue="2031" count="7">
        <n v="0"/>
        <n v="2026"/>
        <n v="2027"/>
        <n v="2028"/>
        <n v="2029"/>
        <n v="2030"/>
        <n v="2031"/>
      </sharedItems>
    </cacheField>
    <cacheField name="Tax Rate_x000a_$/1000" numFmtId="0">
      <sharedItems containsSemiMixedTypes="0" containsString="0" containsNumber="1" minValue="0" maxValue="1.66"/>
    </cacheField>
    <cacheField name="Levy Success" numFmtId="0">
      <sharedItems containsString="0" containsBlank="1" containsNumber="1" containsInteger="1" minValue="100000" maxValue="1673762787"/>
    </cacheField>
    <cacheField name="Levy Failure" numFmtId="0">
      <sharedItems containsString="0" containsBlank="1" containsNumber="1" containsInteger="1" minValue="200000" maxValue="349654369"/>
    </cacheField>
    <cacheField name="% Yes Votes" numFmtId="0">
      <sharedItems containsSemiMixedTypes="0" containsString="0" containsNumber="1" minValue="0" maxValue="0.77500000000000002"/>
    </cacheField>
    <cacheField name="Technology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2">
  <r>
    <s v="State Total"/>
    <s v="00000"/>
    <s v="State Total"/>
    <s v="2019"/>
    <x v="0"/>
    <n v="0"/>
    <n v="1673762787"/>
    <n v="349654369"/>
    <n v="0"/>
    <m/>
  </r>
  <r>
    <s v="Asotin"/>
    <s v="02420"/>
    <s v="Asotin-Anatone School District"/>
    <d v="2025-02-11T00:00:00"/>
    <x v="1"/>
    <n v="0.7"/>
    <n v="398743"/>
    <m/>
    <n v="0.64280000000000004"/>
    <s v="Tech"/>
  </r>
  <r>
    <s v="Asotin"/>
    <s v="02420"/>
    <s v="Asotin-Anatone School District"/>
    <d v="2025-02-11T00:00:00"/>
    <x v="2"/>
    <n v="0.7"/>
    <n v="438618"/>
    <m/>
    <n v="0.64280000000000004"/>
    <s v="Tech"/>
  </r>
  <r>
    <s v="Asotin"/>
    <s v="02420"/>
    <s v="Asotin-Anatone School District"/>
    <d v="2025-02-11T00:00:00"/>
    <x v="3"/>
    <n v="0.7"/>
    <n v="482479"/>
    <m/>
    <n v="0.64280000000000004"/>
    <s v="Tech"/>
  </r>
  <r>
    <s v="Asotin"/>
    <s v="02420"/>
    <s v="Asotin-Anatone School District"/>
    <d v="2025-02-11T00:00:00"/>
    <x v="4"/>
    <n v="0.7"/>
    <n v="530727"/>
    <m/>
    <n v="0.64280000000000004"/>
    <s v="Tech"/>
  </r>
  <r>
    <s v="Benton"/>
    <s v="03053"/>
    <s v="Finley School District"/>
    <d v="2025-02-11T00:00:00"/>
    <x v="1"/>
    <n v="0.23"/>
    <m/>
    <n v="202875"/>
    <n v="0.48430000000000001"/>
    <s v="Tech"/>
  </r>
  <r>
    <s v="Benton"/>
    <s v="03053"/>
    <s v="Finley School District"/>
    <d v="2025-02-11T00:00:00"/>
    <x v="2"/>
    <n v="0.23"/>
    <m/>
    <n v="207950"/>
    <n v="0.48430000000000001"/>
    <s v="Tech"/>
  </r>
  <r>
    <s v="Chelan"/>
    <s v="04019"/>
    <s v="Manson School District"/>
    <d v="2025-02-11T00:00:00"/>
    <x v="1"/>
    <n v="0.55000000000000004"/>
    <n v="1034035"/>
    <m/>
    <n v="0.6663"/>
    <s v="Tech"/>
  </r>
  <r>
    <s v="Chelan"/>
    <s v="04019"/>
    <s v="Manson School District"/>
    <d v="2025-02-11T00:00:00"/>
    <x v="2"/>
    <n v="0.55000000000000004"/>
    <n v="1034035"/>
    <m/>
    <n v="0.6663"/>
    <s v="Tech"/>
  </r>
  <r>
    <s v="Chelan"/>
    <s v="04019"/>
    <s v="Manson School District"/>
    <d v="2025-02-11T00:00:00"/>
    <x v="3"/>
    <n v="0.55000000000000004"/>
    <n v="1034035"/>
    <m/>
    <n v="0.6663"/>
    <s v="Tech"/>
  </r>
  <r>
    <s v="Chelan"/>
    <s v="04228"/>
    <s v="Cascade School District"/>
    <d v="2025-02-11T00:00:00"/>
    <x v="1"/>
    <n v="0.38"/>
    <n v="2036691"/>
    <m/>
    <n v="0.66039999999999999"/>
    <s v="Tech"/>
  </r>
  <r>
    <s v="Chelan"/>
    <s v="04228"/>
    <s v="Cascade School District"/>
    <d v="2025-02-11T00:00:00"/>
    <x v="2"/>
    <n v="0.41"/>
    <n v="2380438"/>
    <m/>
    <n v="0.66039999999999999"/>
    <s v="Tech"/>
  </r>
  <r>
    <s v="Chelan"/>
    <s v="04228"/>
    <s v="Cascade School District"/>
    <d v="2025-02-11T00:00:00"/>
    <x v="3"/>
    <n v="0.44"/>
    <n v="2762971"/>
    <m/>
    <n v="0.66039999999999999"/>
    <s v="Tech"/>
  </r>
  <r>
    <s v="Chelan"/>
    <s v="04228"/>
    <s v="Cascade School District"/>
    <d v="2025-02-11T00:00:00"/>
    <x v="4"/>
    <n v="0.47"/>
    <n v="3183946"/>
    <m/>
    <n v="0.66039999999999999"/>
    <s v="Tech"/>
  </r>
  <r>
    <s v="Clark"/>
    <s v="06037"/>
    <s v="Vancouver School District"/>
    <d v="2025-02-11T00:00:00"/>
    <x v="1"/>
    <n v="0.28999999999999998"/>
    <n v="9624500"/>
    <m/>
    <n v="0.53700000000000003"/>
    <s v="Tech"/>
  </r>
  <r>
    <s v="Clark"/>
    <s v="06037"/>
    <s v="Vancouver School District"/>
    <d v="2025-02-11T00:00:00"/>
    <x v="2"/>
    <n v="0.36"/>
    <n v="12664500"/>
    <m/>
    <n v="0.53700000000000003"/>
    <s v="Tech"/>
  </r>
  <r>
    <s v="Clark"/>
    <s v="06037"/>
    <s v="Vancouver School District"/>
    <d v="2025-02-11T00:00:00"/>
    <x v="3"/>
    <n v="0.38"/>
    <n v="14174200"/>
    <m/>
    <n v="0.53700000000000003"/>
    <s v="Tech"/>
  </r>
  <r>
    <s v="Clark"/>
    <s v="06037"/>
    <s v="Vancouver School District"/>
    <d v="2025-02-11T00:00:00"/>
    <x v="4"/>
    <n v="0.38"/>
    <n v="14878700"/>
    <m/>
    <n v="0.53700000000000003"/>
    <s v="Tech"/>
  </r>
  <r>
    <s v="Clark"/>
    <s v="06037"/>
    <s v="Vancouver School District"/>
    <d v="2025-02-11T00:00:00"/>
    <x v="5"/>
    <n v="0.38"/>
    <n v="15622700"/>
    <m/>
    <n v="0.53700000000000003"/>
    <s v="Tech"/>
  </r>
  <r>
    <s v="Clark"/>
    <s v="06037"/>
    <s v="Vancouver School District"/>
    <d v="2025-02-11T00:00:00"/>
    <x v="6"/>
    <n v="0.38"/>
    <n v="16403800"/>
    <m/>
    <n v="0.53700000000000003"/>
    <s v="Tech"/>
  </r>
  <r>
    <s v="Clark"/>
    <s v="06098"/>
    <s v="Hockinson School District"/>
    <d v="2025-04-22T00:00:00"/>
    <x v="1"/>
    <n v="0.66"/>
    <m/>
    <n v="1875000"/>
    <n v="0.45440000000000003"/>
    <m/>
  </r>
  <r>
    <s v="Clark"/>
    <s v="06098"/>
    <s v="Hockinson School District"/>
    <d v="2025-04-22T00:00:00"/>
    <x v="2"/>
    <n v="0.66"/>
    <m/>
    <n v="1950000"/>
    <n v="0.45440000000000003"/>
    <m/>
  </r>
  <r>
    <s v="Clark"/>
    <s v="06098"/>
    <s v="Hockinson School District"/>
    <d v="2025-04-22T00:00:00"/>
    <x v="3"/>
    <n v="0.67"/>
    <m/>
    <n v="2050000"/>
    <n v="0.45440000000000003"/>
    <m/>
  </r>
  <r>
    <s v="Clark"/>
    <s v="06098"/>
    <s v="Hockinson School District"/>
    <d v="2025-04-22T00:00:00"/>
    <x v="4"/>
    <n v="0.68"/>
    <m/>
    <n v="2175000"/>
    <n v="0.45440000000000003"/>
    <m/>
  </r>
  <r>
    <s v="Clark"/>
    <s v="06098"/>
    <s v="Hockinson School District"/>
    <d v="2025-04-22T00:00:00"/>
    <x v="5"/>
    <n v="0.69"/>
    <m/>
    <n v="2285000"/>
    <n v="0.45440000000000003"/>
    <m/>
  </r>
  <r>
    <s v="Clark"/>
    <s v="06098"/>
    <s v="Hockinson School District"/>
    <d v="2025-04-22T00:00:00"/>
    <x v="6"/>
    <n v="0.69"/>
    <m/>
    <n v="2400000"/>
    <n v="0.45440000000000003"/>
    <m/>
  </r>
  <r>
    <s v="Clark"/>
    <s v="06114"/>
    <s v="Evergreen School District (Clark)"/>
    <d v="2025-02-11T00:00:00"/>
    <x v="1"/>
    <n v="0.4"/>
    <n v="12250000"/>
    <m/>
    <n v="0.5323"/>
    <s v="Tech"/>
  </r>
  <r>
    <s v="Clark"/>
    <s v="06114"/>
    <s v="Evergreen School District (Clark)"/>
    <d v="2025-02-11T00:00:00"/>
    <x v="2"/>
    <n v="0.39"/>
    <n v="12500000"/>
    <m/>
    <n v="0.5323"/>
    <s v="Tech"/>
  </r>
  <r>
    <s v="Clark"/>
    <s v="06114"/>
    <s v="Evergreen School District (Clark)"/>
    <d v="2025-02-11T00:00:00"/>
    <x v="3"/>
    <n v="0.37"/>
    <n v="12750000"/>
    <m/>
    <n v="0.5323"/>
    <s v="Tech"/>
  </r>
  <r>
    <s v="Clark"/>
    <s v="06114"/>
    <s v="Evergreen School District (Clark)"/>
    <d v="2025-02-11T00:00:00"/>
    <x v="4"/>
    <n v="0.36"/>
    <n v="13005000"/>
    <m/>
    <n v="0.5323"/>
    <s v="Tech"/>
  </r>
  <r>
    <s v="Clark"/>
    <s v="06122"/>
    <s v="Ridgefield School District"/>
    <d v="2025-02-11T00:00:00"/>
    <x v="1"/>
    <n v="0.84"/>
    <n v="6730000"/>
    <m/>
    <n v="0.55179999999999996"/>
    <s v="Tech"/>
  </r>
  <r>
    <s v="Clark"/>
    <s v="06122"/>
    <s v="Ridgefield School District"/>
    <d v="2025-02-11T00:00:00"/>
    <x v="2"/>
    <n v="0.84"/>
    <n v="7070000"/>
    <m/>
    <n v="0.55179999999999996"/>
    <s v="Tech"/>
  </r>
  <r>
    <s v="Clark"/>
    <s v="06122"/>
    <s v="Ridgefield School District"/>
    <d v="2025-02-11T00:00:00"/>
    <x v="3"/>
    <n v="0.84"/>
    <n v="7420000"/>
    <m/>
    <n v="0.55179999999999996"/>
    <s v="Tech"/>
  </r>
  <r>
    <s v="Grant"/>
    <n v="13073"/>
    <s v="Wahluke School District"/>
    <d v="2025-02-11T00:00:00"/>
    <x v="1"/>
    <n v="0.75"/>
    <n v="834000"/>
    <m/>
    <n v="0.51270000000000004"/>
    <m/>
  </r>
  <r>
    <s v="Grant"/>
    <n v="13073"/>
    <s v="Wahluke School District"/>
    <d v="2025-02-11T00:00:00"/>
    <x v="2"/>
    <n v="0.75"/>
    <n v="859000"/>
    <m/>
    <n v="0.51270000000000004"/>
    <m/>
  </r>
  <r>
    <s v="Grant"/>
    <n v="13073"/>
    <s v="Wahluke School District"/>
    <d v="2025-02-11T00:00:00"/>
    <x v="3"/>
    <n v="0.75"/>
    <n v="885000"/>
    <m/>
    <n v="0.51270000000000004"/>
    <m/>
  </r>
  <r>
    <s v="Jefferson"/>
    <n v="16050"/>
    <s v="Port Townsend School District"/>
    <d v="2025-02-11T00:00:00"/>
    <x v="1"/>
    <n v="0.45"/>
    <n v="2300000"/>
    <m/>
    <n v="0.77500000000000002"/>
    <s v="Tech"/>
  </r>
  <r>
    <s v="Jefferson"/>
    <n v="16050"/>
    <s v="Port Townsend School District"/>
    <d v="2025-02-11T00:00:00"/>
    <x v="2"/>
    <n v="0.45"/>
    <n v="2350000"/>
    <m/>
    <n v="0.77500000000000002"/>
    <s v="Tech"/>
  </r>
  <r>
    <s v="Jefferson"/>
    <n v="16050"/>
    <s v="Port Townsend School District"/>
    <d v="2025-02-11T00:00:00"/>
    <x v="3"/>
    <n v="0.45"/>
    <n v="2450000"/>
    <m/>
    <n v="0.77500000000000002"/>
    <s v="Tech"/>
  </r>
  <r>
    <s v="King"/>
    <n v="17001"/>
    <s v="Seattle Public Schools"/>
    <d v="2025-02-11T00:00:00"/>
    <x v="1"/>
    <n v="0.93"/>
    <n v="300000000"/>
    <m/>
    <n v="0.75780000000000003"/>
    <m/>
  </r>
  <r>
    <s v="King"/>
    <n v="17001"/>
    <s v="Seattle Public Schools"/>
    <d v="2025-02-11T00:00:00"/>
    <x v="2"/>
    <n v="0.9"/>
    <n v="300000000"/>
    <m/>
    <n v="0.75780000000000003"/>
    <m/>
  </r>
  <r>
    <s v="King"/>
    <n v="17001"/>
    <s v="Seattle Public Schools"/>
    <d v="2025-02-11T00:00:00"/>
    <x v="3"/>
    <n v="0.87"/>
    <n v="300000000"/>
    <m/>
    <n v="0.75780000000000003"/>
    <m/>
  </r>
  <r>
    <s v="King"/>
    <n v="17001"/>
    <s v="Seattle Public Schools"/>
    <d v="2025-02-11T00:00:00"/>
    <x v="4"/>
    <n v="0.84"/>
    <n v="300000000"/>
    <m/>
    <n v="0.75780000000000003"/>
    <m/>
  </r>
  <r>
    <s v="King"/>
    <n v="17001"/>
    <s v="Seattle Public Schools"/>
    <d v="2025-02-11T00:00:00"/>
    <x v="5"/>
    <n v="0.81"/>
    <n v="300000000"/>
    <m/>
    <n v="0.75780000000000003"/>
    <m/>
  </r>
  <r>
    <s v="King"/>
    <n v="17001"/>
    <s v="Seattle Public Schools"/>
    <d v="2025-02-11T00:00:00"/>
    <x v="6"/>
    <n v="0.79"/>
    <n v="300000000"/>
    <m/>
    <n v="0.75780000000000003"/>
    <m/>
  </r>
  <r>
    <s v="King"/>
    <n v="17216"/>
    <s v="Enumclaw School District"/>
    <d v="2025-04-22T00:00:00"/>
    <x v="1"/>
    <n v="0.37"/>
    <m/>
    <n v="3000000"/>
    <n v="0.45429999999999998"/>
    <m/>
  </r>
  <r>
    <s v="King"/>
    <n v="17216"/>
    <s v="Enumclaw School District"/>
    <d v="2025-04-22T00:00:00"/>
    <x v="2"/>
    <n v="0.36"/>
    <m/>
    <n v="3000000"/>
    <n v="0.45429999999999998"/>
    <m/>
  </r>
  <r>
    <s v="King"/>
    <n v="17216"/>
    <s v="Enumclaw School District"/>
    <d v="2025-04-22T00:00:00"/>
    <x v="3"/>
    <n v="0.34"/>
    <m/>
    <n v="3000000"/>
    <n v="0.45429999999999998"/>
    <m/>
  </r>
  <r>
    <s v="King"/>
    <n v="17216"/>
    <s v="Enumclaw School District"/>
    <d v="2025-04-22T00:00:00"/>
    <x v="4"/>
    <n v="0.33"/>
    <m/>
    <n v="3000000"/>
    <n v="0.45429999999999998"/>
    <m/>
  </r>
  <r>
    <s v="King"/>
    <n v="17403"/>
    <s v="Renton School District"/>
    <d v="2025-11-04T00:00:00"/>
    <x v="2"/>
    <n v="0.72"/>
    <n v="30000000"/>
    <m/>
    <n v="0.66979999999999995"/>
    <m/>
  </r>
  <r>
    <s v="King"/>
    <n v="17403"/>
    <s v="Renton School District"/>
    <d v="2025-11-04T00:00:00"/>
    <x v="3"/>
    <n v="0.69"/>
    <n v="30000000"/>
    <m/>
    <n v="0.66979999999999995"/>
    <m/>
  </r>
  <r>
    <s v="King"/>
    <n v="17403"/>
    <s v="Renton School District"/>
    <d v="2025-11-04T00:00:00"/>
    <x v="4"/>
    <n v="0.65"/>
    <n v="30000000"/>
    <m/>
    <n v="0.66979999999999995"/>
    <m/>
  </r>
  <r>
    <s v="King"/>
    <n v="17403"/>
    <s v="Renton School District"/>
    <d v="2025-11-04T00:00:00"/>
    <x v="5"/>
    <n v="0.62"/>
    <n v="30000000"/>
    <m/>
    <n v="0.66979999999999995"/>
    <m/>
  </r>
  <r>
    <s v="King"/>
    <n v="17408"/>
    <s v="Auburn School District"/>
    <d v="2025-11-04T00:00:00"/>
    <x v="1"/>
    <n v="0.77"/>
    <n v="17144318"/>
    <m/>
    <n v="0.56850000000000001"/>
    <m/>
  </r>
  <r>
    <s v="King"/>
    <n v="17408"/>
    <s v="Auburn School District"/>
    <d v="2025-11-04T00:00:00"/>
    <x v="2"/>
    <n v="0.77"/>
    <n v="17658648"/>
    <m/>
    <n v="0.56850000000000001"/>
    <m/>
  </r>
  <r>
    <s v="King"/>
    <n v="17408"/>
    <s v="Auburn School District"/>
    <d v="2025-11-04T00:00:00"/>
    <x v="3"/>
    <n v="0.77"/>
    <n v="18188408"/>
    <m/>
    <n v="0.56850000000000001"/>
    <m/>
  </r>
  <r>
    <s v="King"/>
    <n v="17408"/>
    <s v="Auburn School District"/>
    <d v="2025-11-04T00:00:00"/>
    <x v="4"/>
    <n v="0.77"/>
    <n v="18734060"/>
    <m/>
    <n v="0.56850000000000001"/>
    <m/>
  </r>
  <r>
    <s v="King"/>
    <n v="17408"/>
    <s v="Auburn School District"/>
    <d v="2025-11-04T00:00:00"/>
    <x v="5"/>
    <n v="0.77"/>
    <n v="19296082"/>
    <m/>
    <n v="0.56850000000000001"/>
    <m/>
  </r>
  <r>
    <s v="King"/>
    <n v="17408"/>
    <s v="Auburn School District"/>
    <d v="2025-11-04T00:00:00"/>
    <x v="6"/>
    <n v="0.77"/>
    <n v="19778484"/>
    <m/>
    <n v="0.56850000000000001"/>
    <m/>
  </r>
  <r>
    <s v="Kittitas"/>
    <n v="19404"/>
    <s v="Cle Elum-Roslyn School District"/>
    <d v="2025-02-11T00:00:00"/>
    <x v="1"/>
    <n v="0.26"/>
    <n v="2000000"/>
    <m/>
    <n v="0.61219999999999997"/>
    <s v="Tech"/>
  </r>
  <r>
    <s v="Kittitas"/>
    <n v="19404"/>
    <s v="Cle Elum-Roslyn School District"/>
    <d v="2025-02-11T00:00:00"/>
    <x v="2"/>
    <n v="0.25"/>
    <n v="2000000"/>
    <m/>
    <n v="0.61219999999999997"/>
    <s v="Tech"/>
  </r>
  <r>
    <s v="Kittitas"/>
    <n v="19404"/>
    <s v="Cle Elum-Roslyn School District"/>
    <d v="2025-02-11T00:00:00"/>
    <x v="3"/>
    <n v="0.24"/>
    <n v="2000000"/>
    <m/>
    <n v="0.61219999999999997"/>
    <s v="Tech"/>
  </r>
  <r>
    <s v="Lincoln"/>
    <n v="22105"/>
    <s v="Odessa School District"/>
    <d v="2025-02-11T00:00:00"/>
    <x v="1"/>
    <n v="0.37"/>
    <n v="125000"/>
    <m/>
    <n v="0.71009999999999995"/>
    <m/>
  </r>
  <r>
    <s v="Mason"/>
    <n v="23404"/>
    <s v="Hood Canal School District"/>
    <d v="2025-02-11T00:00:00"/>
    <x v="1"/>
    <n v="1.1499999999999999"/>
    <n v="2824933"/>
    <m/>
    <n v="0.54179999999999995"/>
    <s v="Tech"/>
  </r>
  <r>
    <s v="Mason"/>
    <n v="23404"/>
    <s v="Hood Canal School District"/>
    <d v="2025-02-11T00:00:00"/>
    <x v="2"/>
    <n v="1.1499999999999999"/>
    <n v="2958365"/>
    <m/>
    <n v="0.54179999999999995"/>
    <s v="Tech"/>
  </r>
  <r>
    <s v="Mason"/>
    <n v="23404"/>
    <s v="Hood Canal School District"/>
    <d v="2025-02-11T00:00:00"/>
    <x v="3"/>
    <n v="1.1499999999999999"/>
    <n v="3098467"/>
    <m/>
    <n v="0.54179999999999995"/>
    <s v="Tech"/>
  </r>
  <r>
    <s v="Mason"/>
    <n v="23404"/>
    <s v="Hood Canal School District"/>
    <d v="2025-02-11T00:00:00"/>
    <x v="4"/>
    <n v="1.1499999999999999"/>
    <n v="3245575"/>
    <m/>
    <n v="0.54179999999999995"/>
    <s v="Tech"/>
  </r>
  <r>
    <s v="Mason"/>
    <n v="23404"/>
    <s v="Hood Canal School District"/>
    <d v="2025-02-11T00:00:00"/>
    <x v="5"/>
    <n v="1.1499999999999999"/>
    <n v="3400039"/>
    <m/>
    <n v="0.54179999999999995"/>
    <s v="Tech"/>
  </r>
  <r>
    <s v="Mason"/>
    <n v="23404"/>
    <s v="Hood Canal School District"/>
    <d v="2025-02-11T00:00:00"/>
    <x v="6"/>
    <n v="1.1499999999999999"/>
    <n v="3562225"/>
    <m/>
    <n v="0.54179999999999995"/>
    <s v="Tech"/>
  </r>
  <r>
    <s v="Pierce"/>
    <n v="27001"/>
    <s v="Steilacoom Hist. School District"/>
    <d v="2025-11-04T00:00:00"/>
    <x v="1"/>
    <n v="1.21"/>
    <n v="7013091"/>
    <m/>
    <n v="0.62319999999999998"/>
    <m/>
  </r>
  <r>
    <s v="Pierce"/>
    <n v="27001"/>
    <s v="Steilacoom Hist. School District"/>
    <d v="2025-11-04T00:00:00"/>
    <x v="2"/>
    <n v="1.21"/>
    <n v="7223433"/>
    <m/>
    <n v="0.62319999999999998"/>
    <m/>
  </r>
  <r>
    <s v="Pierce"/>
    <n v="27001"/>
    <s v="Steilacoom Hist. School District"/>
    <d v="2025-11-04T00:00:00"/>
    <x v="3"/>
    <n v="1.21"/>
    <n v="7440086"/>
    <m/>
    <n v="0.62319999999999998"/>
    <m/>
  </r>
  <r>
    <s v="Pierce"/>
    <n v="27001"/>
    <s v="Steilacoom Hist. School District"/>
    <d v="2025-11-04T00:00:00"/>
    <x v="4"/>
    <n v="1.21"/>
    <n v="7663239"/>
    <m/>
    <n v="0.62319999999999998"/>
    <m/>
  </r>
  <r>
    <s v="San Juan"/>
    <n v="28137"/>
    <s v="Orcas Island School District"/>
    <d v="2025-11-04T00:00:00"/>
    <x v="1"/>
    <n v="0.19869999999999999"/>
    <n v="1052000"/>
    <m/>
    <n v="0.627"/>
    <m/>
  </r>
  <r>
    <s v="San Juan"/>
    <n v="28137"/>
    <s v="Orcas Island School District"/>
    <d v="2025-11-04T00:00:00"/>
    <x v="2"/>
    <n v="0.19289999999999999"/>
    <n v="1052000"/>
    <m/>
    <n v="0.627"/>
    <m/>
  </r>
  <r>
    <s v="San Juan"/>
    <n v="28137"/>
    <s v="Orcas Island School District"/>
    <d v="2025-11-04T00:00:00"/>
    <x v="3"/>
    <n v="0.18729999999999999"/>
    <n v="1052000"/>
    <m/>
    <n v="0.627"/>
    <m/>
  </r>
  <r>
    <s v="San Juan"/>
    <n v="28137"/>
    <s v="Orcas Island School District"/>
    <d v="2025-11-04T00:00:00"/>
    <x v="4"/>
    <n v="0.18179999999999999"/>
    <n v="1052000"/>
    <m/>
    <n v="0.627"/>
    <m/>
  </r>
  <r>
    <s v="San Juan"/>
    <n v="28137"/>
    <s v="Orcas Island School District"/>
    <d v="2025-11-04T00:00:00"/>
    <x v="5"/>
    <n v="0.17649999999999999"/>
    <n v="1052000"/>
    <m/>
    <n v="0.627"/>
    <m/>
  </r>
  <r>
    <s v="San Juan"/>
    <n v="28137"/>
    <s v="Orcas Island School District"/>
    <d v="2025-11-04T00:00:00"/>
    <x v="6"/>
    <n v="0.1714"/>
    <n v="1052000"/>
    <m/>
    <n v="0.627"/>
    <m/>
  </r>
  <r>
    <s v="San Juan"/>
    <n v="28144"/>
    <s v="Lopez School District"/>
    <d v="2025-08-05T00:00:00"/>
    <x v="1"/>
    <n v="0.04"/>
    <n v="100000"/>
    <m/>
    <n v="0.74660000000000004"/>
    <m/>
  </r>
  <r>
    <s v="San Juan"/>
    <n v="28144"/>
    <s v="Lopez School District"/>
    <d v="2025-08-05T00:00:00"/>
    <x v="2"/>
    <n v="0.04"/>
    <n v="100000"/>
    <m/>
    <n v="0.74660000000000004"/>
    <m/>
  </r>
  <r>
    <s v="San Juan"/>
    <n v="28144"/>
    <s v="Lopez School District"/>
    <d v="2025-08-05T00:00:00"/>
    <x v="3"/>
    <n v="0.04"/>
    <n v="100000"/>
    <m/>
    <n v="0.74660000000000004"/>
    <m/>
  </r>
  <r>
    <s v="San Juan"/>
    <n v="28144"/>
    <s v="Lopez School District"/>
    <d v="2025-08-05T00:00:00"/>
    <x v="4"/>
    <n v="0.04"/>
    <n v="100000"/>
    <m/>
    <n v="0.74660000000000004"/>
    <m/>
  </r>
  <r>
    <s v="San Juan"/>
    <n v="28144"/>
    <s v="Lopez School District"/>
    <d v="2025-08-05T00:00:00"/>
    <x v="5"/>
    <n v="0.04"/>
    <n v="100000"/>
    <m/>
    <n v="0.74660000000000004"/>
    <m/>
  </r>
  <r>
    <s v="Snohomish"/>
    <n v="31016"/>
    <s v="Arlington School District"/>
    <d v="2025-02-11T00:00:00"/>
    <x v="1"/>
    <n v="1.3"/>
    <m/>
    <n v="11614892"/>
    <n v="0.4451"/>
    <m/>
  </r>
  <r>
    <s v="Snohomish"/>
    <n v="31016"/>
    <s v="Arlington School District"/>
    <d v="2025-02-11T00:00:00"/>
    <x v="2"/>
    <n v="1.3"/>
    <m/>
    <n v="11963339"/>
    <n v="0.4451"/>
    <m/>
  </r>
  <r>
    <s v="Snohomish"/>
    <n v="31016"/>
    <s v="Arlington School District"/>
    <d v="2025-02-11T00:00:00"/>
    <x v="3"/>
    <n v="1.3"/>
    <m/>
    <n v="12322239"/>
    <n v="0.4451"/>
    <m/>
  </r>
  <r>
    <s v="Snohomish"/>
    <n v="31016"/>
    <s v="Arlington School District"/>
    <d v="2025-02-11T00:00:00"/>
    <x v="4"/>
    <n v="1.3"/>
    <m/>
    <n v="12691906"/>
    <n v="0.4451"/>
    <m/>
  </r>
  <r>
    <s v="Snohomish"/>
    <n v="31016"/>
    <s v="Arlington School District"/>
    <d v="2025-02-11T00:00:00"/>
    <x v="5"/>
    <n v="1.3"/>
    <m/>
    <n v="13072663"/>
    <n v="0.4451"/>
    <m/>
  </r>
  <r>
    <s v="Snohomish"/>
    <n v="31016"/>
    <s v="Arlington School District"/>
    <d v="2025-02-11T00:00:00"/>
    <x v="6"/>
    <n v="1.3"/>
    <m/>
    <n v="13464843"/>
    <n v="0.4451"/>
    <m/>
  </r>
  <r>
    <s v="Spokane"/>
    <n v="32358"/>
    <s v="Freeman School District"/>
    <d v="2025-02-11T00:00:00"/>
    <x v="1"/>
    <n v="1.2"/>
    <n v="1572154"/>
    <m/>
    <n v="0.52100000000000002"/>
    <s v="Tech"/>
  </r>
  <r>
    <s v="Spokane"/>
    <n v="32358"/>
    <s v="Freeman School District"/>
    <d v="2025-02-11T00:00:00"/>
    <x v="2"/>
    <n v="1.2"/>
    <n v="1650428"/>
    <m/>
    <n v="0.52100000000000002"/>
    <s v="Tech"/>
  </r>
  <r>
    <s v="Spokane"/>
    <n v="32414"/>
    <s v="Deer Park School District"/>
    <d v="2025-11-04T00:00:00"/>
    <x v="1"/>
    <n v="1.45"/>
    <m/>
    <n v="3440863"/>
    <n v="0.44529999999999997"/>
    <m/>
  </r>
  <r>
    <s v="Spokane"/>
    <n v="32414"/>
    <s v="Deer Park School District"/>
    <d v="2025-11-04T00:00:00"/>
    <x v="2"/>
    <n v="1.45"/>
    <m/>
    <n v="3578497"/>
    <n v="0.44529999999999997"/>
    <m/>
  </r>
  <r>
    <s v="Spokane"/>
    <n v="32414"/>
    <s v="Deer Park School District"/>
    <d v="2025-11-04T00:00:00"/>
    <x v="3"/>
    <n v="1.45"/>
    <m/>
    <n v="3721529"/>
    <n v="0.44529999999999997"/>
    <m/>
  </r>
  <r>
    <s v="Spokane"/>
    <n v="32414"/>
    <s v="Deer Park School District"/>
    <d v="2025-11-04T00:00:00"/>
    <x v="4"/>
    <n v="1.45"/>
    <m/>
    <n v="3870390"/>
    <n v="0.44529999999999997"/>
    <m/>
  </r>
  <r>
    <s v="Spokane"/>
    <n v="32416"/>
    <s v="Riverside School District"/>
    <d v="2025-11-04T00:00:00"/>
    <x v="1"/>
    <n v="1.45"/>
    <m/>
    <n v="3399843"/>
    <n v="0.43880000000000002"/>
    <m/>
  </r>
  <r>
    <s v="Spokane"/>
    <n v="32416"/>
    <s v="Riverside School District"/>
    <d v="2025-11-04T00:00:00"/>
    <x v="2"/>
    <n v="1.45"/>
    <m/>
    <n v="3518168"/>
    <n v="0.43880000000000002"/>
    <m/>
  </r>
  <r>
    <s v="Spokane"/>
    <n v="32416"/>
    <s v="Riverside School District"/>
    <d v="2025-11-04T00:00:00"/>
    <x v="3"/>
    <n v="1.45"/>
    <m/>
    <n v="3640635"/>
    <n v="0.43880000000000002"/>
    <m/>
  </r>
  <r>
    <s v="Spokane"/>
    <n v="32416"/>
    <s v="Riverside School District"/>
    <d v="2025-11-04T00:00:00"/>
    <x v="4"/>
    <n v="1.45"/>
    <m/>
    <n v="3731173"/>
    <n v="0.43880000000000002"/>
    <m/>
  </r>
  <r>
    <s v="Spokane"/>
    <n v="32416"/>
    <s v="Riverside School District"/>
    <d v="2025-11-04T00:00:00"/>
    <x v="5"/>
    <n v="1.45"/>
    <m/>
    <n v="3823974"/>
    <n v="0.43880000000000002"/>
    <m/>
  </r>
  <r>
    <s v="Walla Walla"/>
    <n v="36401"/>
    <s v="Waitsburg School District"/>
    <d v="2025-04-22T00:00:00"/>
    <x v="1"/>
    <n v="0.8"/>
    <m/>
    <n v="200000"/>
    <n v="0.44059999999999999"/>
    <m/>
  </r>
  <r>
    <s v="Walla Walla"/>
    <n v="36401"/>
    <s v="Waitsburg School District"/>
    <d v="2025-04-22T00:00:00"/>
    <x v="2"/>
    <n v="0.8"/>
    <m/>
    <n v="200000"/>
    <n v="0.44059999999999999"/>
    <m/>
  </r>
  <r>
    <s v="Walla Walla"/>
    <n v="36401"/>
    <s v="Waitsburg School District"/>
    <d v="2025-04-22T00:00:00"/>
    <x v="3"/>
    <n v="0.8"/>
    <m/>
    <n v="200000"/>
    <n v="0.44059999999999999"/>
    <m/>
  </r>
  <r>
    <s v="Walla Walla"/>
    <n v="36402"/>
    <s v="Prescott School District"/>
    <d v="2025-02-11T00:00:00"/>
    <x v="1"/>
    <n v="0.5"/>
    <n v="250000"/>
    <m/>
    <n v="0.54479999999999995"/>
    <m/>
  </r>
  <r>
    <s v="Walla Walla"/>
    <n v="36402"/>
    <s v="Prescott School District"/>
    <d v="2025-02-11T00:00:00"/>
    <x v="2"/>
    <n v="0.48"/>
    <n v="250000"/>
    <m/>
    <n v="0.54479999999999995"/>
    <m/>
  </r>
  <r>
    <s v="Walla Walla"/>
    <n v="36402"/>
    <s v="Prescott School District"/>
    <d v="2025-02-11T00:00:00"/>
    <x v="3"/>
    <n v="0.47"/>
    <n v="250000"/>
    <m/>
    <n v="0.54479999999999995"/>
    <m/>
  </r>
  <r>
    <s v="Whatcom"/>
    <n v="37501"/>
    <s v="Bellingham School District"/>
    <d v="2025-11-04T00:00:00"/>
    <x v="1"/>
    <n v="0.36"/>
    <n v="11000000"/>
    <m/>
    <n v="0.64510000000000001"/>
    <m/>
  </r>
  <r>
    <s v="Whatcom"/>
    <n v="37501"/>
    <s v="Bellingham School District"/>
    <d v="2025-11-04T00:00:00"/>
    <x v="2"/>
    <n v="0.35"/>
    <n v="11000000"/>
    <m/>
    <n v="0.64510000000000001"/>
    <m/>
  </r>
  <r>
    <s v="Whatcom"/>
    <n v="37501"/>
    <s v="Bellingham School District"/>
    <d v="2025-11-04T00:00:00"/>
    <x v="3"/>
    <n v="0.34"/>
    <n v="11000000"/>
    <m/>
    <n v="0.64510000000000001"/>
    <m/>
  </r>
  <r>
    <s v="Whatcom"/>
    <n v="37501"/>
    <s v="Bellingham School District"/>
    <d v="2025-11-04T00:00:00"/>
    <x v="4"/>
    <n v="0.33"/>
    <n v="11000000"/>
    <m/>
    <n v="0.64510000000000001"/>
    <m/>
  </r>
  <r>
    <s v="Whatcom"/>
    <n v="37501"/>
    <s v="Bellingham School District"/>
    <d v="2025-11-04T00:00:00"/>
    <x v="5"/>
    <n v="0.32"/>
    <n v="11000000"/>
    <m/>
    <n v="0.64510000000000001"/>
    <m/>
  </r>
  <r>
    <s v="Whatcom"/>
    <n v="37501"/>
    <s v="Bellingham School District"/>
    <d v="2025-11-04T00:00:00"/>
    <x v="6"/>
    <n v="0.31"/>
    <n v="11000000"/>
    <m/>
    <n v="0.64510000000000001"/>
    <m/>
  </r>
  <r>
    <s v="Whitman"/>
    <n v="38301"/>
    <s v="Palouse School District"/>
    <d v="2025-02-11T00:00:00"/>
    <x v="1"/>
    <n v="1.66"/>
    <n v="300000"/>
    <m/>
    <n v="0.71089999999999998"/>
    <s v="Tech"/>
  </r>
  <r>
    <s v="Whitman"/>
    <n v="38301"/>
    <s v="Palouse School District"/>
    <d v="2025-02-11T00:00:00"/>
    <x v="2"/>
    <n v="1.61"/>
    <n v="300000"/>
    <m/>
    <n v="0.71089999999999998"/>
    <s v="Tech"/>
  </r>
  <r>
    <s v="Whitman"/>
    <n v="38301"/>
    <s v="Palouse School District"/>
    <d v="2025-02-11T00:00:00"/>
    <x v="3"/>
    <n v="1.56"/>
    <n v="300000"/>
    <m/>
    <n v="0.71089999999999998"/>
    <s v="Tech"/>
  </r>
  <r>
    <s v="Whitman"/>
    <n v="38301"/>
    <s v="Palouse School District"/>
    <d v="2025-02-11T00:00:00"/>
    <x v="4"/>
    <n v="1.51"/>
    <n v="300000"/>
    <m/>
    <n v="0.71089999999999998"/>
    <s v="Tech"/>
  </r>
  <r>
    <s v="Whitman"/>
    <n v="38301"/>
    <s v="Palouse School District"/>
    <d v="2025-02-11T00:00:00"/>
    <x v="5"/>
    <n v="1.47"/>
    <n v="300000"/>
    <m/>
    <n v="0.71089999999999998"/>
    <s v="Tech"/>
  </r>
  <r>
    <s v="Whitman"/>
    <n v="38301"/>
    <s v="Palouse School District"/>
    <d v="2025-02-11T00:00:00"/>
    <x v="6"/>
    <n v="1.43"/>
    <n v="300000"/>
    <m/>
    <n v="0.71089999999999998"/>
    <s v="Tech"/>
  </r>
  <r>
    <s v="Whitman"/>
    <n v="38302"/>
    <s v="Garfield School District"/>
    <d v="2025-02-11T00:00:00"/>
    <x v="1"/>
    <n v="0.93"/>
    <n v="100000"/>
    <m/>
    <n v="0.66990000000000005"/>
    <s v="Tech"/>
  </r>
  <r>
    <s v="Whitman"/>
    <n v="38302"/>
    <s v="Garfield School District"/>
    <d v="2025-02-11T00:00:00"/>
    <x v="2"/>
    <n v="0.9"/>
    <n v="100000"/>
    <m/>
    <n v="0.66990000000000005"/>
    <s v="Tech"/>
  </r>
  <r>
    <s v="Whitman"/>
    <n v="38302"/>
    <s v="Garfield School District"/>
    <d v="2025-02-11T00:00:00"/>
    <x v="3"/>
    <n v="0.85"/>
    <n v="100000"/>
    <m/>
    <n v="0.66990000000000005"/>
    <s v="Tech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90A86E7-6C94-434B-BD9E-619F4DFAF25F}" name="PivotTable1" cacheId="0" applyNumberFormats="0" applyBorderFormats="0" applyFontFormats="0" applyPatternFormats="0" applyAlignmentFormats="0" applyWidthHeightFormats="1" dataCaption="Values" grandTotalCaption="All Submissions" updatedVersion="8" minRefreshableVersion="3" itemPrintTitles="1" createdVersion="6" indent="0" outline="1" outlineData="1" multipleFieldFilters="0" rowHeaderCaption="Summary">
  <location ref="C3:G10" firstHeaderRow="0" firstDataRow="1" firstDataCol="1"/>
  <pivotFields count="10">
    <pivotField showAll="0"/>
    <pivotField showAll="0"/>
    <pivotField showAll="0"/>
    <pivotField numFmtId="164" showAll="0"/>
    <pivotField axis="axisRow" showAll="0">
      <items count="8">
        <item h="1" x="0"/>
        <item x="1"/>
        <item x="2"/>
        <item x="3"/>
        <item x="4"/>
        <item x="5"/>
        <item x="6"/>
        <item t="default"/>
      </items>
    </pivotField>
    <pivotField showAll="0"/>
    <pivotField dataField="1" showAll="0"/>
    <pivotField dataField="1" showAll="0"/>
    <pivotField showAll="0"/>
    <pivotField showAll="0"/>
  </pivotFields>
  <rowFields count="1">
    <field x="4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# of Approved Dist." fld="6" subtotal="count" baseField="4" baseItem="1" numFmtId="1"/>
    <dataField name="Total Approved Amount" fld="6" baseField="4" baseItem="0" numFmtId="165"/>
    <dataField name="# of Failed Districts" fld="7" subtotal="count" baseField="4" baseItem="0" numFmtId="1"/>
    <dataField name="Total Failed Amount" fld="7" baseField="4" baseItem="2" numFmtId="165"/>
  </dataFields>
  <formats count="24">
    <format dxfId="62">
      <pivotArea type="all" dataOnly="0" outline="0" fieldPosition="0"/>
    </format>
    <format dxfId="61">
      <pivotArea outline="0" collapsedLevelsAreSubtotals="1" fieldPosition="0"/>
    </format>
    <format dxfId="60">
      <pivotArea field="4" type="button" dataOnly="0" labelOnly="1" outline="0" axis="axisRow" fieldPosition="0"/>
    </format>
    <format dxfId="59">
      <pivotArea dataOnly="0" labelOnly="1" fieldPosition="0">
        <references count="1">
          <reference field="4" count="0"/>
        </references>
      </pivotArea>
    </format>
    <format dxfId="58">
      <pivotArea dataOnly="0" labelOnly="1" grandRow="1" outline="0" fieldPosition="0"/>
    </format>
    <format dxfId="5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6">
      <pivotArea field="4" type="button" dataOnly="0" labelOnly="1" outline="0" axis="axisRow" fieldPosition="0"/>
    </format>
    <format dxfId="5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54">
      <pivotArea collapsedLevelsAreSubtotals="1" fieldPosition="0">
        <references count="1">
          <reference field="4" count="0"/>
        </references>
      </pivotArea>
    </format>
    <format dxfId="53">
      <pivotArea dataOnly="0" labelOnly="1" fieldPosition="0">
        <references count="1">
          <reference field="4" count="0"/>
        </references>
      </pivotArea>
    </format>
    <format dxfId="52">
      <pivotArea outline="0" fieldPosition="0">
        <references count="1">
          <reference field="4294967294" count="1">
            <x v="0"/>
          </reference>
        </references>
      </pivotArea>
    </format>
    <format dxfId="51">
      <pivotArea outline="0" fieldPosition="0">
        <references count="1">
          <reference field="4294967294" count="1">
            <x v="1"/>
          </reference>
        </references>
      </pivotArea>
    </format>
    <format dxfId="50">
      <pivotArea outline="0" fieldPosition="0">
        <references count="1">
          <reference field="4294967294" count="1">
            <x v="2"/>
          </reference>
        </references>
      </pivotArea>
    </format>
    <format dxfId="49">
      <pivotArea field="4" type="button" dataOnly="0" labelOnly="1" outline="0" axis="axisRow" fieldPosition="0"/>
    </format>
    <format dxfId="48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7">
      <pivotArea field="4" type="button" dataOnly="0" labelOnly="1" outline="0" axis="axisRow" fieldPosition="0"/>
    </format>
    <format dxfId="46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  <format dxfId="45">
      <pivotArea grandRow="1" outline="0" collapsedLevelsAreSubtotals="1" fieldPosition="0"/>
    </format>
    <format dxfId="44">
      <pivotArea dataOnly="0" labelOnly="1" grandRow="1" outline="0" fieldPosition="0"/>
    </format>
    <format dxfId="43">
      <pivotArea outline="0" fieldPosition="0">
        <references count="1">
          <reference field="4294967294" count="1">
            <x v="3"/>
          </reference>
        </references>
      </pivotArea>
    </format>
    <format dxfId="42">
      <pivotArea field="4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41">
      <pivotArea field="4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  <format dxfId="40">
      <pivotArea field="4" type="button" dataOnly="0" labelOnly="1" outline="0" axis="axisRow" fieldPosition="0"/>
    </format>
    <format dxfId="39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OSPI PivotTable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2A443B-02C0-4201-850B-15FAF15EE9CF}" name="Table1" displayName="Table1" ref="A13:J135" totalsRowShown="0" headerRowDxfId="38" dataDxfId="36" headerRowBorderDxfId="37" tableBorderDxfId="35" totalsRowBorderDxfId="34">
  <autoFilter ref="A13:J135" xr:uid="{4A06D2F6-D578-4A67-A211-8B613B73863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E18F0CCA-CB7D-4EFB-AE1A-01D34783970C}" name="County" dataDxfId="33"/>
    <tableColumn id="2" xr3:uid="{79B11AD9-82DD-4828-84AF-4E89C20E8CBA}" name="CCDDD" dataDxfId="32"/>
    <tableColumn id="3" xr3:uid="{18B2A06D-54DF-42A0-9DE3-90F3D94F843D}" name="School District" dataDxfId="31"/>
    <tableColumn id="4" xr3:uid="{98FF25BE-996C-47F5-8692-A6C705D9A7BC}" name="Election Date" dataDxfId="30"/>
    <tableColumn id="5" xr3:uid="{ADBA6E15-3144-45A0-853F-3CE4E2708921}" name="Collection Year" dataDxfId="29"/>
    <tableColumn id="6" xr3:uid="{F8518AAB-D91A-4078-A6AB-4E99DBB45CBE}" name="Tax Rate_x000a_$/1000" dataDxfId="28"/>
    <tableColumn id="7" xr3:uid="{F1DDC482-4BB4-4030-A2B5-A9AF6A8AEDD8}" name="Levy Success" dataDxfId="27" dataCellStyle="Comma"/>
    <tableColumn id="8" xr3:uid="{C2BFAEEA-A5CA-4A04-A4D7-3547CC678C1A}" name="Levy Failure" dataDxfId="26"/>
    <tableColumn id="9" xr3:uid="{1B264B5F-CD1C-4B0F-9BC5-7C4D00529560}" name="% Yes Votes" dataDxfId="25"/>
    <tableColumn id="11" xr3:uid="{4FD09A08-EDA6-4D88-80F0-C4B9283529CE}" name="Technology" dataDxfId="24"/>
  </tableColumns>
  <tableStyleInfo name="OSPI Tabl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75BCC9-935B-45D9-87E9-D33323C0334B}">
  <dimension ref="A1:J135"/>
  <sheetViews>
    <sheetView tabSelected="1" zoomScale="90" zoomScaleNormal="90" workbookViewId="0">
      <pane ySplit="14" topLeftCell="A15" activePane="bottomLeft" state="frozen"/>
      <selection pane="bottomLeft" sqref="A1:J1"/>
    </sheetView>
  </sheetViews>
  <sheetFormatPr defaultRowHeight="10.199999999999999"/>
  <cols>
    <col min="1" max="1" width="15.42578125" customWidth="1"/>
    <col min="2" max="2" width="13.85546875" customWidth="1"/>
    <col min="3" max="3" width="41" bestFit="1" customWidth="1"/>
    <col min="4" max="4" width="21.28515625" style="32" bestFit="1" customWidth="1"/>
    <col min="5" max="5" width="22.85546875" bestFit="1" customWidth="1"/>
    <col min="6" max="6" width="15.7109375" bestFit="1" customWidth="1"/>
    <col min="7" max="7" width="23.42578125" bestFit="1" customWidth="1"/>
    <col min="8" max="8" width="21.140625" bestFit="1" customWidth="1"/>
    <col min="9" max="9" width="18" bestFit="1" customWidth="1"/>
    <col min="10" max="10" width="17.140625" bestFit="1" customWidth="1"/>
  </cols>
  <sheetData>
    <row r="1" spans="1:10" ht="29.4">
      <c r="A1" s="41" t="s">
        <v>41</v>
      </c>
      <c r="B1" s="41"/>
      <c r="C1" s="41"/>
      <c r="D1" s="41"/>
      <c r="E1" s="41"/>
      <c r="F1" s="41"/>
      <c r="G1" s="41"/>
      <c r="H1" s="41"/>
      <c r="I1" s="41"/>
      <c r="J1" s="41"/>
    </row>
    <row r="2" spans="1:10" ht="16.8">
      <c r="A2" s="1"/>
      <c r="B2" s="1"/>
      <c r="C2" s="1"/>
      <c r="D2" s="2"/>
      <c r="E2" s="1"/>
      <c r="F2" s="1"/>
      <c r="G2" s="3"/>
      <c r="H2" s="4"/>
      <c r="I2" s="1"/>
      <c r="J2" s="1"/>
    </row>
    <row r="3" spans="1:10" s="5" customFormat="1" ht="40.200000000000003" customHeight="1">
      <c r="C3" s="33" t="s">
        <v>0</v>
      </c>
      <c r="D3" s="33" t="s">
        <v>1</v>
      </c>
      <c r="E3" s="33" t="s">
        <v>2</v>
      </c>
      <c r="F3" s="33" t="s">
        <v>3</v>
      </c>
      <c r="G3" s="33" t="s">
        <v>4</v>
      </c>
    </row>
    <row r="4" spans="1:10" ht="16.8">
      <c r="C4" s="6">
        <v>2026</v>
      </c>
      <c r="D4" s="7">
        <v>21</v>
      </c>
      <c r="E4" s="8">
        <v>378689465</v>
      </c>
      <c r="F4" s="7">
        <v>7</v>
      </c>
      <c r="G4" s="8">
        <v>23733473</v>
      </c>
    </row>
    <row r="5" spans="1:10" ht="16.8">
      <c r="C5" s="6">
        <v>2027</v>
      </c>
      <c r="D5" s="7">
        <v>21</v>
      </c>
      <c r="E5" s="8">
        <v>413589465</v>
      </c>
      <c r="F5" s="7">
        <v>7</v>
      </c>
      <c r="G5" s="8">
        <v>24417954</v>
      </c>
    </row>
    <row r="6" spans="1:10" ht="16.8">
      <c r="C6" s="6">
        <v>2028</v>
      </c>
      <c r="D6" s="7">
        <v>20</v>
      </c>
      <c r="E6" s="8">
        <v>415487646</v>
      </c>
      <c r="F6" s="7">
        <v>6</v>
      </c>
      <c r="G6" s="8">
        <v>24934403</v>
      </c>
    </row>
    <row r="7" spans="1:10" ht="16.8">
      <c r="C7" s="6">
        <v>2029</v>
      </c>
      <c r="D7" s="7">
        <v>13</v>
      </c>
      <c r="E7" s="8">
        <v>403693247</v>
      </c>
      <c r="F7" s="7">
        <v>5</v>
      </c>
      <c r="G7" s="8">
        <v>25468469</v>
      </c>
    </row>
    <row r="8" spans="1:10" ht="16.8">
      <c r="C8" s="6">
        <v>2030</v>
      </c>
      <c r="D8" s="7">
        <v>9</v>
      </c>
      <c r="E8" s="8">
        <v>380770821</v>
      </c>
      <c r="F8" s="7">
        <v>3</v>
      </c>
      <c r="G8" s="8">
        <v>19181637</v>
      </c>
    </row>
    <row r="9" spans="1:10" ht="16.8">
      <c r="C9" s="6">
        <v>2031</v>
      </c>
      <c r="D9" s="7">
        <v>7</v>
      </c>
      <c r="E9" s="8">
        <v>352096509</v>
      </c>
      <c r="F9" s="7">
        <v>2</v>
      </c>
      <c r="G9" s="8">
        <v>15864843</v>
      </c>
    </row>
    <row r="10" spans="1:10" ht="16.8">
      <c r="C10" s="6" t="s">
        <v>5</v>
      </c>
      <c r="D10" s="9">
        <v>91</v>
      </c>
      <c r="E10" s="8">
        <v>2344327153</v>
      </c>
      <c r="F10" s="9">
        <v>30</v>
      </c>
      <c r="G10" s="8">
        <v>133600779</v>
      </c>
    </row>
    <row r="11" spans="1:10">
      <c r="D11"/>
    </row>
    <row r="13" spans="1:10" s="10" customFormat="1" ht="38.4">
      <c r="A13" s="34" t="s">
        <v>6</v>
      </c>
      <c r="B13" s="35" t="s">
        <v>7</v>
      </c>
      <c r="C13" s="35" t="s">
        <v>8</v>
      </c>
      <c r="D13" s="36" t="s">
        <v>9</v>
      </c>
      <c r="E13" s="35" t="s">
        <v>10</v>
      </c>
      <c r="F13" s="35" t="s">
        <v>11</v>
      </c>
      <c r="G13" s="37" t="s">
        <v>12</v>
      </c>
      <c r="H13" s="37" t="s">
        <v>13</v>
      </c>
      <c r="I13" s="35" t="s">
        <v>14</v>
      </c>
      <c r="J13" s="38" t="s">
        <v>15</v>
      </c>
    </row>
    <row r="14" spans="1:10" s="17" customFormat="1" ht="16.8">
      <c r="A14" s="11" t="s">
        <v>16</v>
      </c>
      <c r="B14" s="12" t="s">
        <v>17</v>
      </c>
      <c r="C14" s="13" t="s">
        <v>16</v>
      </c>
      <c r="D14" s="14" t="s">
        <v>18</v>
      </c>
      <c r="E14" s="13">
        <v>0</v>
      </c>
      <c r="F14" s="13">
        <v>0</v>
      </c>
      <c r="G14" s="15">
        <f>SUM(G15:G135)</f>
        <v>2344327153</v>
      </c>
      <c r="H14" s="15">
        <f>SUM(H15:H135)</f>
        <v>133600779</v>
      </c>
      <c r="I14" s="13">
        <v>0</v>
      </c>
      <c r="J14" s="16"/>
    </row>
    <row r="15" spans="1:10" ht="16.8">
      <c r="A15" s="18" t="s">
        <v>20</v>
      </c>
      <c r="B15" s="39" t="s">
        <v>42</v>
      </c>
      <c r="C15" s="20" t="s">
        <v>43</v>
      </c>
      <c r="D15" s="21">
        <v>45699</v>
      </c>
      <c r="E15" s="22">
        <v>2026</v>
      </c>
      <c r="F15" s="23">
        <v>0.7</v>
      </c>
      <c r="G15" s="24">
        <v>398743</v>
      </c>
      <c r="H15" s="24"/>
      <c r="I15" s="25">
        <v>0.64280000000000004</v>
      </c>
      <c r="J15" s="26" t="s">
        <v>19</v>
      </c>
    </row>
    <row r="16" spans="1:10" ht="16.8">
      <c r="A16" s="18" t="s">
        <v>20</v>
      </c>
      <c r="B16" s="39" t="s">
        <v>42</v>
      </c>
      <c r="C16" s="20" t="s">
        <v>43</v>
      </c>
      <c r="D16" s="21">
        <v>45699</v>
      </c>
      <c r="E16" s="22">
        <v>2027</v>
      </c>
      <c r="F16" s="23">
        <v>0.7</v>
      </c>
      <c r="G16" s="24">
        <v>438618</v>
      </c>
      <c r="H16" s="24"/>
      <c r="I16" s="25">
        <v>0.64280000000000004</v>
      </c>
      <c r="J16" s="26" t="s">
        <v>19</v>
      </c>
    </row>
    <row r="17" spans="1:10" ht="16.8">
      <c r="A17" s="18" t="s">
        <v>20</v>
      </c>
      <c r="B17" s="40" t="s">
        <v>42</v>
      </c>
      <c r="C17" s="20" t="s">
        <v>43</v>
      </c>
      <c r="D17" s="21">
        <v>45699</v>
      </c>
      <c r="E17" s="27">
        <v>2028</v>
      </c>
      <c r="F17" s="27">
        <v>0.7</v>
      </c>
      <c r="G17" s="24">
        <v>482479</v>
      </c>
      <c r="H17" s="24"/>
      <c r="I17" s="22">
        <v>0.64280000000000004</v>
      </c>
      <c r="J17" s="26" t="s">
        <v>19</v>
      </c>
    </row>
    <row r="18" spans="1:10" ht="16.8">
      <c r="A18" s="18" t="s">
        <v>20</v>
      </c>
      <c r="B18" s="40" t="s">
        <v>42</v>
      </c>
      <c r="C18" s="20" t="s">
        <v>43</v>
      </c>
      <c r="D18" s="21">
        <v>45699</v>
      </c>
      <c r="E18" s="27">
        <v>2029</v>
      </c>
      <c r="F18" s="27">
        <v>0.7</v>
      </c>
      <c r="G18" s="24">
        <v>530727</v>
      </c>
      <c r="H18" s="24"/>
      <c r="I18" s="22">
        <v>0.64280000000000004</v>
      </c>
      <c r="J18" s="26" t="s">
        <v>19</v>
      </c>
    </row>
    <row r="19" spans="1:10" ht="16.8">
      <c r="A19" s="18" t="s">
        <v>21</v>
      </c>
      <c r="B19" s="40" t="s">
        <v>44</v>
      </c>
      <c r="C19" s="20" t="s">
        <v>45</v>
      </c>
      <c r="D19" s="21">
        <v>45699</v>
      </c>
      <c r="E19" s="27">
        <v>2026</v>
      </c>
      <c r="F19" s="27">
        <v>0.23</v>
      </c>
      <c r="G19" s="24"/>
      <c r="H19" s="24">
        <v>202875</v>
      </c>
      <c r="I19" s="22">
        <v>0.48430000000000001</v>
      </c>
      <c r="J19" s="26" t="s">
        <v>19</v>
      </c>
    </row>
    <row r="20" spans="1:10" ht="16.8">
      <c r="A20" s="18" t="s">
        <v>21</v>
      </c>
      <c r="B20" s="40" t="s">
        <v>44</v>
      </c>
      <c r="C20" s="20" t="s">
        <v>45</v>
      </c>
      <c r="D20" s="21">
        <v>45699</v>
      </c>
      <c r="E20" s="27">
        <v>2027</v>
      </c>
      <c r="F20" s="27">
        <v>0.23</v>
      </c>
      <c r="G20" s="24"/>
      <c r="H20" s="24">
        <v>207950</v>
      </c>
      <c r="I20" s="22">
        <v>0.48430000000000001</v>
      </c>
      <c r="J20" s="26" t="s">
        <v>19</v>
      </c>
    </row>
    <row r="21" spans="1:10" ht="16.8">
      <c r="A21" s="18" t="s">
        <v>22</v>
      </c>
      <c r="B21" s="40" t="s">
        <v>46</v>
      </c>
      <c r="C21" s="20" t="s">
        <v>47</v>
      </c>
      <c r="D21" s="21">
        <v>45699</v>
      </c>
      <c r="E21" s="27">
        <v>2026</v>
      </c>
      <c r="F21" s="27">
        <v>0.55000000000000004</v>
      </c>
      <c r="G21" s="24">
        <v>1034035</v>
      </c>
      <c r="H21" s="24"/>
      <c r="I21" s="22">
        <v>0.6663</v>
      </c>
      <c r="J21" s="26" t="s">
        <v>19</v>
      </c>
    </row>
    <row r="22" spans="1:10" ht="16.8">
      <c r="A22" s="18" t="s">
        <v>22</v>
      </c>
      <c r="B22" s="40" t="s">
        <v>46</v>
      </c>
      <c r="C22" s="20" t="s">
        <v>47</v>
      </c>
      <c r="D22" s="21">
        <v>45699</v>
      </c>
      <c r="E22" s="27">
        <v>2027</v>
      </c>
      <c r="F22" s="27">
        <v>0.55000000000000004</v>
      </c>
      <c r="G22" s="24">
        <v>1034035</v>
      </c>
      <c r="H22" s="24"/>
      <c r="I22" s="22">
        <v>0.6663</v>
      </c>
      <c r="J22" s="26" t="s">
        <v>19</v>
      </c>
    </row>
    <row r="23" spans="1:10" ht="16.8">
      <c r="A23" s="18" t="s">
        <v>22</v>
      </c>
      <c r="B23" s="39" t="s">
        <v>46</v>
      </c>
      <c r="C23" s="20" t="s">
        <v>47</v>
      </c>
      <c r="D23" s="28">
        <v>45699</v>
      </c>
      <c r="E23" s="22">
        <v>2028</v>
      </c>
      <c r="F23" s="22">
        <v>0.55000000000000004</v>
      </c>
      <c r="G23" s="24">
        <v>1034035</v>
      </c>
      <c r="H23" s="24"/>
      <c r="I23" s="22">
        <v>0.6663</v>
      </c>
      <c r="J23" s="26" t="s">
        <v>19</v>
      </c>
    </row>
    <row r="24" spans="1:10" ht="16.8">
      <c r="A24" s="18" t="s">
        <v>22</v>
      </c>
      <c r="B24" s="39" t="s">
        <v>48</v>
      </c>
      <c r="C24" s="20" t="s">
        <v>49</v>
      </c>
      <c r="D24" s="28">
        <v>45699</v>
      </c>
      <c r="E24" s="22">
        <v>2026</v>
      </c>
      <c r="F24" s="22">
        <v>0.38</v>
      </c>
      <c r="G24" s="24">
        <v>2036691</v>
      </c>
      <c r="H24" s="24"/>
      <c r="I24" s="22">
        <v>0.66039999999999999</v>
      </c>
      <c r="J24" s="26" t="s">
        <v>19</v>
      </c>
    </row>
    <row r="25" spans="1:10" ht="16.8">
      <c r="A25" s="18" t="s">
        <v>22</v>
      </c>
      <c r="B25" s="39" t="s">
        <v>48</v>
      </c>
      <c r="C25" s="20" t="s">
        <v>49</v>
      </c>
      <c r="D25" s="28">
        <v>45699</v>
      </c>
      <c r="E25" s="22">
        <v>2027</v>
      </c>
      <c r="F25" s="22">
        <v>0.41</v>
      </c>
      <c r="G25" s="24">
        <v>2380438</v>
      </c>
      <c r="H25" s="24"/>
      <c r="I25" s="22">
        <v>0.66039999999999999</v>
      </c>
      <c r="J25" s="26" t="s">
        <v>19</v>
      </c>
    </row>
    <row r="26" spans="1:10" ht="16.8">
      <c r="A26" s="18" t="s">
        <v>22</v>
      </c>
      <c r="B26" s="39" t="s">
        <v>48</v>
      </c>
      <c r="C26" s="20" t="s">
        <v>49</v>
      </c>
      <c r="D26" s="28">
        <v>45699</v>
      </c>
      <c r="E26" s="22">
        <v>2028</v>
      </c>
      <c r="F26" s="22">
        <v>0.44</v>
      </c>
      <c r="G26" s="24">
        <v>2762971</v>
      </c>
      <c r="H26" s="24"/>
      <c r="I26" s="22">
        <v>0.66039999999999999</v>
      </c>
      <c r="J26" s="26" t="s">
        <v>19</v>
      </c>
    </row>
    <row r="27" spans="1:10" ht="16.8">
      <c r="A27" s="18" t="s">
        <v>22</v>
      </c>
      <c r="B27" s="39" t="s">
        <v>48</v>
      </c>
      <c r="C27" s="20" t="s">
        <v>49</v>
      </c>
      <c r="D27" s="28">
        <v>45699</v>
      </c>
      <c r="E27" s="22">
        <v>2029</v>
      </c>
      <c r="F27" s="22">
        <v>0.47</v>
      </c>
      <c r="G27" s="24">
        <v>3183946</v>
      </c>
      <c r="H27" s="24"/>
      <c r="I27" s="22">
        <v>0.66039999999999999</v>
      </c>
      <c r="J27" s="26" t="s">
        <v>19</v>
      </c>
    </row>
    <row r="28" spans="1:10" ht="16.8">
      <c r="A28" s="18" t="s">
        <v>23</v>
      </c>
      <c r="B28" s="39" t="s">
        <v>50</v>
      </c>
      <c r="C28" s="20" t="s">
        <v>51</v>
      </c>
      <c r="D28" s="28">
        <v>45699</v>
      </c>
      <c r="E28" s="22">
        <v>2026</v>
      </c>
      <c r="F28" s="22">
        <v>0.28999999999999998</v>
      </c>
      <c r="G28" s="24">
        <v>9624500</v>
      </c>
      <c r="H28" s="24"/>
      <c r="I28" s="22">
        <v>0.53700000000000003</v>
      </c>
      <c r="J28" s="26" t="s">
        <v>19</v>
      </c>
    </row>
    <row r="29" spans="1:10" ht="16.8">
      <c r="A29" s="18" t="s">
        <v>23</v>
      </c>
      <c r="B29" s="40" t="s">
        <v>50</v>
      </c>
      <c r="C29" s="20" t="s">
        <v>51</v>
      </c>
      <c r="D29" s="21">
        <v>45699</v>
      </c>
      <c r="E29" s="27">
        <v>2027</v>
      </c>
      <c r="F29" s="27">
        <v>0.36</v>
      </c>
      <c r="G29" s="24">
        <v>12664500</v>
      </c>
      <c r="H29" s="24"/>
      <c r="I29" s="27">
        <v>0.53700000000000003</v>
      </c>
      <c r="J29" s="26" t="s">
        <v>19</v>
      </c>
    </row>
    <row r="30" spans="1:10" ht="16.8">
      <c r="A30" s="18" t="s">
        <v>23</v>
      </c>
      <c r="B30" s="40" t="s">
        <v>50</v>
      </c>
      <c r="C30" s="20" t="s">
        <v>51</v>
      </c>
      <c r="D30" s="21">
        <v>45699</v>
      </c>
      <c r="E30" s="27">
        <v>2028</v>
      </c>
      <c r="F30" s="27">
        <v>0.38</v>
      </c>
      <c r="G30" s="24">
        <v>14174200</v>
      </c>
      <c r="H30" s="24"/>
      <c r="I30" s="27">
        <v>0.53700000000000003</v>
      </c>
      <c r="J30" s="26" t="s">
        <v>19</v>
      </c>
    </row>
    <row r="31" spans="1:10" ht="16.8">
      <c r="A31" s="18" t="s">
        <v>23</v>
      </c>
      <c r="B31" s="40" t="s">
        <v>50</v>
      </c>
      <c r="C31" s="20" t="s">
        <v>51</v>
      </c>
      <c r="D31" s="21">
        <v>45699</v>
      </c>
      <c r="E31" s="27">
        <v>2029</v>
      </c>
      <c r="F31" s="27">
        <v>0.38</v>
      </c>
      <c r="G31" s="24">
        <v>14878700</v>
      </c>
      <c r="H31" s="24"/>
      <c r="I31" s="27">
        <v>0.53700000000000003</v>
      </c>
      <c r="J31" s="26" t="s">
        <v>19</v>
      </c>
    </row>
    <row r="32" spans="1:10" ht="16.8">
      <c r="A32" s="18" t="s">
        <v>23</v>
      </c>
      <c r="B32" s="40" t="s">
        <v>50</v>
      </c>
      <c r="C32" s="20" t="s">
        <v>51</v>
      </c>
      <c r="D32" s="21">
        <v>45699</v>
      </c>
      <c r="E32" s="27">
        <v>2030</v>
      </c>
      <c r="F32" s="27">
        <v>0.38</v>
      </c>
      <c r="G32" s="24">
        <v>15622700</v>
      </c>
      <c r="H32" s="24"/>
      <c r="I32" s="27">
        <v>0.53700000000000003</v>
      </c>
      <c r="J32" s="26" t="s">
        <v>19</v>
      </c>
    </row>
    <row r="33" spans="1:10" ht="16.8">
      <c r="A33" s="18" t="s">
        <v>23</v>
      </c>
      <c r="B33" s="40" t="s">
        <v>50</v>
      </c>
      <c r="C33" s="20" t="s">
        <v>51</v>
      </c>
      <c r="D33" s="21">
        <v>45699</v>
      </c>
      <c r="E33" s="27">
        <v>2031</v>
      </c>
      <c r="F33" s="27">
        <v>0.38</v>
      </c>
      <c r="G33" s="24">
        <v>16403800</v>
      </c>
      <c r="H33" s="24"/>
      <c r="I33" s="27">
        <v>0.53700000000000003</v>
      </c>
      <c r="J33" s="26" t="s">
        <v>19</v>
      </c>
    </row>
    <row r="34" spans="1:10" ht="16.8">
      <c r="A34" s="18" t="s">
        <v>23</v>
      </c>
      <c r="B34" s="40" t="s">
        <v>52</v>
      </c>
      <c r="C34" s="20" t="s">
        <v>53</v>
      </c>
      <c r="D34" s="21">
        <v>45769</v>
      </c>
      <c r="E34" s="27">
        <v>2026</v>
      </c>
      <c r="F34" s="27">
        <v>0.66</v>
      </c>
      <c r="G34" s="24"/>
      <c r="H34" s="24">
        <v>1875000</v>
      </c>
      <c r="I34" s="27">
        <v>0.45440000000000003</v>
      </c>
      <c r="J34" s="26"/>
    </row>
    <row r="35" spans="1:10" ht="16.8">
      <c r="A35" s="18" t="s">
        <v>23</v>
      </c>
      <c r="B35" s="39" t="s">
        <v>52</v>
      </c>
      <c r="C35" s="20" t="s">
        <v>53</v>
      </c>
      <c r="D35" s="28">
        <v>45769</v>
      </c>
      <c r="E35" s="22">
        <v>2027</v>
      </c>
      <c r="F35" s="23">
        <v>0.66</v>
      </c>
      <c r="G35" s="24"/>
      <c r="H35" s="24">
        <v>1950000</v>
      </c>
      <c r="I35" s="25">
        <v>0.45440000000000003</v>
      </c>
      <c r="J35" s="26"/>
    </row>
    <row r="36" spans="1:10" ht="16.8">
      <c r="A36" s="18" t="s">
        <v>23</v>
      </c>
      <c r="B36" s="39" t="s">
        <v>52</v>
      </c>
      <c r="C36" s="20" t="s">
        <v>53</v>
      </c>
      <c r="D36" s="28">
        <v>45769</v>
      </c>
      <c r="E36" s="22">
        <v>2028</v>
      </c>
      <c r="F36" s="23">
        <v>0.67</v>
      </c>
      <c r="G36" s="24"/>
      <c r="H36" s="24">
        <v>2050000</v>
      </c>
      <c r="I36" s="25">
        <v>0.45440000000000003</v>
      </c>
      <c r="J36" s="26"/>
    </row>
    <row r="37" spans="1:10" ht="16.8">
      <c r="A37" s="18" t="s">
        <v>23</v>
      </c>
      <c r="B37" s="39" t="s">
        <v>52</v>
      </c>
      <c r="C37" s="20" t="s">
        <v>53</v>
      </c>
      <c r="D37" s="28">
        <v>45769</v>
      </c>
      <c r="E37" s="22">
        <v>2029</v>
      </c>
      <c r="F37" s="23">
        <v>0.68</v>
      </c>
      <c r="G37" s="24"/>
      <c r="H37" s="24">
        <v>2175000</v>
      </c>
      <c r="I37" s="25">
        <v>0.45440000000000003</v>
      </c>
      <c r="J37" s="26"/>
    </row>
    <row r="38" spans="1:10" ht="16.8">
      <c r="A38" s="18" t="s">
        <v>23</v>
      </c>
      <c r="B38" s="39" t="s">
        <v>52</v>
      </c>
      <c r="C38" s="20" t="s">
        <v>53</v>
      </c>
      <c r="D38" s="28">
        <v>45769</v>
      </c>
      <c r="E38" s="22">
        <v>2030</v>
      </c>
      <c r="F38" s="23">
        <v>0.69</v>
      </c>
      <c r="G38" s="24"/>
      <c r="H38" s="24">
        <v>2285000</v>
      </c>
      <c r="I38" s="25">
        <v>0.45440000000000003</v>
      </c>
      <c r="J38" s="26"/>
    </row>
    <row r="39" spans="1:10" ht="16.8">
      <c r="A39" s="18" t="s">
        <v>23</v>
      </c>
      <c r="B39" s="39" t="s">
        <v>52</v>
      </c>
      <c r="C39" s="20" t="s">
        <v>53</v>
      </c>
      <c r="D39" s="28">
        <v>45769</v>
      </c>
      <c r="E39" s="22">
        <v>2031</v>
      </c>
      <c r="F39" s="23">
        <v>0.69</v>
      </c>
      <c r="G39" s="24"/>
      <c r="H39" s="24">
        <v>2400000</v>
      </c>
      <c r="I39" s="25">
        <v>0.45440000000000003</v>
      </c>
      <c r="J39" s="26"/>
    </row>
    <row r="40" spans="1:10" ht="16.8">
      <c r="A40" s="18" t="s">
        <v>23</v>
      </c>
      <c r="B40" s="39" t="s">
        <v>54</v>
      </c>
      <c r="C40" s="20" t="s">
        <v>55</v>
      </c>
      <c r="D40" s="28">
        <v>45699</v>
      </c>
      <c r="E40" s="22">
        <v>2026</v>
      </c>
      <c r="F40" s="23">
        <v>0.4</v>
      </c>
      <c r="G40" s="24">
        <v>12250000</v>
      </c>
      <c r="H40" s="24"/>
      <c r="I40" s="25">
        <v>0.5323</v>
      </c>
      <c r="J40" s="26" t="s">
        <v>19</v>
      </c>
    </row>
    <row r="41" spans="1:10" ht="16.8">
      <c r="A41" s="18" t="s">
        <v>23</v>
      </c>
      <c r="B41" s="40" t="s">
        <v>54</v>
      </c>
      <c r="C41" s="20" t="s">
        <v>55</v>
      </c>
      <c r="D41" s="21">
        <v>45699</v>
      </c>
      <c r="E41" s="27">
        <v>2027</v>
      </c>
      <c r="F41" s="27">
        <v>0.39</v>
      </c>
      <c r="G41" s="24">
        <v>12500000</v>
      </c>
      <c r="H41" s="24"/>
      <c r="I41" s="27">
        <v>0.5323</v>
      </c>
      <c r="J41" s="26" t="s">
        <v>19</v>
      </c>
    </row>
    <row r="42" spans="1:10" ht="16.8">
      <c r="A42" s="18" t="s">
        <v>23</v>
      </c>
      <c r="B42" s="40" t="s">
        <v>54</v>
      </c>
      <c r="C42" s="20" t="s">
        <v>55</v>
      </c>
      <c r="D42" s="21">
        <v>45699</v>
      </c>
      <c r="E42" s="27">
        <v>2028</v>
      </c>
      <c r="F42" s="27">
        <v>0.37</v>
      </c>
      <c r="G42" s="24">
        <v>12750000</v>
      </c>
      <c r="H42" s="24"/>
      <c r="I42" s="27">
        <v>0.5323</v>
      </c>
      <c r="J42" s="26" t="s">
        <v>19</v>
      </c>
    </row>
    <row r="43" spans="1:10" ht="16.8">
      <c r="A43" s="18" t="s">
        <v>23</v>
      </c>
      <c r="B43" s="40" t="s">
        <v>54</v>
      </c>
      <c r="C43" s="20" t="s">
        <v>55</v>
      </c>
      <c r="D43" s="21">
        <v>45699</v>
      </c>
      <c r="E43" s="27">
        <v>2029</v>
      </c>
      <c r="F43" s="27">
        <v>0.36</v>
      </c>
      <c r="G43" s="24">
        <v>13005000</v>
      </c>
      <c r="H43" s="24"/>
      <c r="I43" s="27">
        <v>0.5323</v>
      </c>
      <c r="J43" s="26" t="s">
        <v>19</v>
      </c>
    </row>
    <row r="44" spans="1:10" ht="16.8">
      <c r="A44" s="18" t="s">
        <v>23</v>
      </c>
      <c r="B44" s="40" t="s">
        <v>56</v>
      </c>
      <c r="C44" s="20" t="s">
        <v>57</v>
      </c>
      <c r="D44" s="21">
        <v>45699</v>
      </c>
      <c r="E44" s="27">
        <v>2026</v>
      </c>
      <c r="F44" s="27">
        <v>0.84</v>
      </c>
      <c r="G44" s="24">
        <v>6730000</v>
      </c>
      <c r="H44" s="24"/>
      <c r="I44" s="27">
        <v>0.55179999999999996</v>
      </c>
      <c r="J44" s="26" t="s">
        <v>19</v>
      </c>
    </row>
    <row r="45" spans="1:10" ht="16.8">
      <c r="A45" s="18" t="s">
        <v>23</v>
      </c>
      <c r="B45" s="40" t="s">
        <v>56</v>
      </c>
      <c r="C45" s="20" t="s">
        <v>57</v>
      </c>
      <c r="D45" s="21">
        <v>45699</v>
      </c>
      <c r="E45" s="27">
        <v>2027</v>
      </c>
      <c r="F45" s="27">
        <v>0.84</v>
      </c>
      <c r="G45" s="24">
        <v>7070000</v>
      </c>
      <c r="H45" s="24"/>
      <c r="I45" s="27">
        <v>0.55179999999999996</v>
      </c>
      <c r="J45" s="26" t="s">
        <v>19</v>
      </c>
    </row>
    <row r="46" spans="1:10" ht="16.8">
      <c r="A46" s="18" t="s">
        <v>23</v>
      </c>
      <c r="B46" s="39" t="s">
        <v>56</v>
      </c>
      <c r="C46" s="20" t="s">
        <v>57</v>
      </c>
      <c r="D46" s="28">
        <v>45699</v>
      </c>
      <c r="E46" s="22">
        <v>2028</v>
      </c>
      <c r="F46" s="22">
        <v>0.84</v>
      </c>
      <c r="G46" s="24">
        <v>7420000</v>
      </c>
      <c r="H46" s="24"/>
      <c r="I46" s="22">
        <v>0.55179999999999996</v>
      </c>
      <c r="J46" s="26" t="s">
        <v>19</v>
      </c>
    </row>
    <row r="47" spans="1:10" ht="16.8">
      <c r="A47" s="18" t="s">
        <v>24</v>
      </c>
      <c r="B47" s="19">
        <v>13073</v>
      </c>
      <c r="C47" s="20" t="s">
        <v>25</v>
      </c>
      <c r="D47" s="28">
        <v>45699</v>
      </c>
      <c r="E47" s="22">
        <v>2026</v>
      </c>
      <c r="F47" s="22">
        <v>0.75</v>
      </c>
      <c r="G47" s="24">
        <v>834000</v>
      </c>
      <c r="H47" s="24"/>
      <c r="I47" s="22">
        <v>0.51270000000000004</v>
      </c>
      <c r="J47" s="26"/>
    </row>
    <row r="48" spans="1:10" ht="16.8">
      <c r="A48" s="18" t="s">
        <v>24</v>
      </c>
      <c r="B48" s="19">
        <v>13073</v>
      </c>
      <c r="C48" s="20" t="s">
        <v>25</v>
      </c>
      <c r="D48" s="28">
        <v>45699</v>
      </c>
      <c r="E48" s="22">
        <v>2027</v>
      </c>
      <c r="F48" s="22">
        <v>0.75</v>
      </c>
      <c r="G48" s="24">
        <v>859000</v>
      </c>
      <c r="H48" s="24"/>
      <c r="I48" s="22">
        <v>0.51270000000000004</v>
      </c>
      <c r="J48" s="26"/>
    </row>
    <row r="49" spans="1:10" ht="16.8">
      <c r="A49" s="18" t="s">
        <v>24</v>
      </c>
      <c r="B49" s="19">
        <v>13073</v>
      </c>
      <c r="C49" s="20" t="s">
        <v>25</v>
      </c>
      <c r="D49" s="28">
        <v>45699</v>
      </c>
      <c r="E49" s="22">
        <v>2028</v>
      </c>
      <c r="F49" s="22">
        <v>0.75</v>
      </c>
      <c r="G49" s="24">
        <v>885000</v>
      </c>
      <c r="H49" s="24"/>
      <c r="I49" s="22">
        <v>0.51270000000000004</v>
      </c>
      <c r="J49" s="26"/>
    </row>
    <row r="50" spans="1:10" ht="16.8">
      <c r="A50" s="18" t="s">
        <v>26</v>
      </c>
      <c r="B50" s="19">
        <v>16050</v>
      </c>
      <c r="C50" s="20" t="s">
        <v>58</v>
      </c>
      <c r="D50" s="28">
        <v>45699</v>
      </c>
      <c r="E50" s="22">
        <v>2026</v>
      </c>
      <c r="F50" s="22">
        <v>0.45</v>
      </c>
      <c r="G50" s="24">
        <v>2300000</v>
      </c>
      <c r="H50" s="24"/>
      <c r="I50" s="22">
        <v>0.77500000000000002</v>
      </c>
      <c r="J50" s="26" t="s">
        <v>19</v>
      </c>
    </row>
    <row r="51" spans="1:10" ht="16.8">
      <c r="A51" s="18" t="s">
        <v>26</v>
      </c>
      <c r="B51" s="19">
        <v>16050</v>
      </c>
      <c r="C51" s="20" t="s">
        <v>58</v>
      </c>
      <c r="D51" s="28">
        <v>45699</v>
      </c>
      <c r="E51" s="22">
        <v>2027</v>
      </c>
      <c r="F51" s="22">
        <v>0.45</v>
      </c>
      <c r="G51" s="24">
        <v>2350000</v>
      </c>
      <c r="H51" s="24"/>
      <c r="I51" s="22">
        <v>0.77500000000000002</v>
      </c>
      <c r="J51" s="26" t="s">
        <v>19</v>
      </c>
    </row>
    <row r="52" spans="1:10" ht="16.8">
      <c r="A52" s="18" t="s">
        <v>26</v>
      </c>
      <c r="B52" s="27">
        <v>16050</v>
      </c>
      <c r="C52" s="20" t="s">
        <v>58</v>
      </c>
      <c r="D52" s="21">
        <v>45699</v>
      </c>
      <c r="E52" s="27">
        <v>2028</v>
      </c>
      <c r="F52" s="27">
        <v>0.45</v>
      </c>
      <c r="G52" s="24">
        <v>2450000</v>
      </c>
      <c r="H52" s="24"/>
      <c r="I52" s="27">
        <v>0.77500000000000002</v>
      </c>
      <c r="J52" s="26" t="s">
        <v>19</v>
      </c>
    </row>
    <row r="53" spans="1:10" ht="16.8">
      <c r="A53" s="18" t="s">
        <v>27</v>
      </c>
      <c r="B53" s="27">
        <v>17001</v>
      </c>
      <c r="C53" s="20" t="s">
        <v>59</v>
      </c>
      <c r="D53" s="21">
        <v>45699</v>
      </c>
      <c r="E53" s="27">
        <v>2026</v>
      </c>
      <c r="F53" s="27">
        <v>0.93</v>
      </c>
      <c r="G53" s="24">
        <v>300000000</v>
      </c>
      <c r="H53" s="24"/>
      <c r="I53" s="27">
        <v>0.75780000000000003</v>
      </c>
      <c r="J53" s="26"/>
    </row>
    <row r="54" spans="1:10" ht="16.8">
      <c r="A54" s="18" t="s">
        <v>27</v>
      </c>
      <c r="B54" s="27">
        <v>17001</v>
      </c>
      <c r="C54" s="20" t="s">
        <v>59</v>
      </c>
      <c r="D54" s="21">
        <v>45699</v>
      </c>
      <c r="E54" s="27">
        <v>2027</v>
      </c>
      <c r="F54" s="27">
        <v>0.9</v>
      </c>
      <c r="G54" s="24">
        <v>300000000</v>
      </c>
      <c r="H54" s="24"/>
      <c r="I54" s="27">
        <v>0.75780000000000003</v>
      </c>
      <c r="J54" s="26"/>
    </row>
    <row r="55" spans="1:10" ht="16.8">
      <c r="A55" s="18" t="s">
        <v>27</v>
      </c>
      <c r="B55" s="19">
        <v>17001</v>
      </c>
      <c r="C55" s="20" t="s">
        <v>59</v>
      </c>
      <c r="D55" s="28">
        <v>45699</v>
      </c>
      <c r="E55" s="22">
        <v>2028</v>
      </c>
      <c r="F55" s="22">
        <v>0.87</v>
      </c>
      <c r="G55" s="24">
        <v>300000000</v>
      </c>
      <c r="H55" s="24"/>
      <c r="I55" s="22">
        <v>0.75780000000000003</v>
      </c>
      <c r="J55" s="26"/>
    </row>
    <row r="56" spans="1:10" ht="16.8">
      <c r="A56" s="18" t="s">
        <v>27</v>
      </c>
      <c r="B56" s="19">
        <v>17001</v>
      </c>
      <c r="C56" s="20" t="s">
        <v>59</v>
      </c>
      <c r="D56" s="28">
        <v>45699</v>
      </c>
      <c r="E56" s="22">
        <v>2029</v>
      </c>
      <c r="F56" s="22">
        <v>0.84</v>
      </c>
      <c r="G56" s="24">
        <v>300000000</v>
      </c>
      <c r="H56" s="24"/>
      <c r="I56" s="22">
        <v>0.75780000000000003</v>
      </c>
      <c r="J56" s="26"/>
    </row>
    <row r="57" spans="1:10" ht="16.8">
      <c r="A57" s="18" t="s">
        <v>27</v>
      </c>
      <c r="B57" s="19">
        <v>17001</v>
      </c>
      <c r="C57" s="20" t="s">
        <v>59</v>
      </c>
      <c r="D57" s="28">
        <v>45699</v>
      </c>
      <c r="E57" s="22">
        <v>2030</v>
      </c>
      <c r="F57" s="22">
        <v>0.81</v>
      </c>
      <c r="G57" s="24">
        <v>300000000</v>
      </c>
      <c r="H57" s="24"/>
      <c r="I57" s="22">
        <v>0.75780000000000003</v>
      </c>
      <c r="J57" s="26"/>
    </row>
    <row r="58" spans="1:10" ht="16.8">
      <c r="A58" s="18" t="s">
        <v>27</v>
      </c>
      <c r="B58" s="19">
        <v>17001</v>
      </c>
      <c r="C58" s="20" t="s">
        <v>59</v>
      </c>
      <c r="D58" s="28">
        <v>45699</v>
      </c>
      <c r="E58" s="22">
        <v>2031</v>
      </c>
      <c r="F58" s="22">
        <v>0.79</v>
      </c>
      <c r="G58" s="24">
        <v>300000000</v>
      </c>
      <c r="H58" s="24"/>
      <c r="I58" s="22">
        <v>0.75780000000000003</v>
      </c>
      <c r="J58" s="26"/>
    </row>
    <row r="59" spans="1:10" ht="16.8">
      <c r="A59" s="18" t="s">
        <v>27</v>
      </c>
      <c r="B59" s="19">
        <v>17216</v>
      </c>
      <c r="C59" s="20" t="s">
        <v>60</v>
      </c>
      <c r="D59" s="28">
        <v>45769</v>
      </c>
      <c r="E59" s="22">
        <v>2026</v>
      </c>
      <c r="F59" s="22">
        <v>0.37</v>
      </c>
      <c r="G59" s="24"/>
      <c r="H59" s="24">
        <v>3000000</v>
      </c>
      <c r="I59" s="22">
        <v>0.45429999999999998</v>
      </c>
      <c r="J59" s="26"/>
    </row>
    <row r="60" spans="1:10" ht="16.8">
      <c r="A60" s="18" t="s">
        <v>27</v>
      </c>
      <c r="B60" s="19">
        <v>17216</v>
      </c>
      <c r="C60" s="20" t="s">
        <v>60</v>
      </c>
      <c r="D60" s="28">
        <v>45769</v>
      </c>
      <c r="E60" s="22">
        <v>2027</v>
      </c>
      <c r="F60" s="22">
        <v>0.36</v>
      </c>
      <c r="G60" s="24"/>
      <c r="H60" s="24">
        <v>3000000</v>
      </c>
      <c r="I60" s="22">
        <v>0.45429999999999998</v>
      </c>
      <c r="J60" s="26"/>
    </row>
    <row r="61" spans="1:10" ht="16.8">
      <c r="A61" s="18" t="s">
        <v>27</v>
      </c>
      <c r="B61" s="27">
        <v>17216</v>
      </c>
      <c r="C61" s="20" t="s">
        <v>60</v>
      </c>
      <c r="D61" s="21">
        <v>45769</v>
      </c>
      <c r="E61" s="27">
        <v>2028</v>
      </c>
      <c r="F61" s="27">
        <v>0.34</v>
      </c>
      <c r="G61" s="24"/>
      <c r="H61" s="24">
        <v>3000000</v>
      </c>
      <c r="I61" s="27">
        <v>0.45429999999999998</v>
      </c>
      <c r="J61" s="26"/>
    </row>
    <row r="62" spans="1:10" ht="16.8">
      <c r="A62" s="18" t="s">
        <v>27</v>
      </c>
      <c r="B62" s="27">
        <v>17216</v>
      </c>
      <c r="C62" s="20" t="s">
        <v>60</v>
      </c>
      <c r="D62" s="21">
        <v>45769</v>
      </c>
      <c r="E62" s="27">
        <v>2029</v>
      </c>
      <c r="F62" s="27">
        <v>0.33</v>
      </c>
      <c r="G62" s="24"/>
      <c r="H62" s="24">
        <v>3000000</v>
      </c>
      <c r="I62" s="27">
        <v>0.45429999999999998</v>
      </c>
      <c r="J62" s="26"/>
    </row>
    <row r="63" spans="1:10" ht="16.8">
      <c r="A63" s="18" t="s">
        <v>27</v>
      </c>
      <c r="B63" s="27">
        <v>17403</v>
      </c>
      <c r="C63" s="20" t="s">
        <v>61</v>
      </c>
      <c r="D63" s="21">
        <v>45965</v>
      </c>
      <c r="E63" s="27">
        <v>2027</v>
      </c>
      <c r="F63" s="27">
        <v>0.72</v>
      </c>
      <c r="G63" s="24">
        <v>30000000</v>
      </c>
      <c r="H63" s="24"/>
      <c r="I63" s="27">
        <v>0.66979999999999995</v>
      </c>
      <c r="J63" s="26"/>
    </row>
    <row r="64" spans="1:10" ht="16.8">
      <c r="A64" s="18" t="s">
        <v>27</v>
      </c>
      <c r="B64" s="27">
        <v>17403</v>
      </c>
      <c r="C64" s="20" t="s">
        <v>61</v>
      </c>
      <c r="D64" s="21">
        <v>45965</v>
      </c>
      <c r="E64" s="27">
        <v>2028</v>
      </c>
      <c r="F64" s="27">
        <v>0.69</v>
      </c>
      <c r="G64" s="24">
        <v>30000000</v>
      </c>
      <c r="H64" s="24"/>
      <c r="I64" s="27">
        <v>0.66979999999999995</v>
      </c>
      <c r="J64" s="26"/>
    </row>
    <row r="65" spans="1:10" ht="16.8">
      <c r="A65" s="18" t="s">
        <v>27</v>
      </c>
      <c r="B65" s="27">
        <v>17403</v>
      </c>
      <c r="C65" s="20" t="s">
        <v>61</v>
      </c>
      <c r="D65" s="21">
        <v>45965</v>
      </c>
      <c r="E65" s="27">
        <v>2029</v>
      </c>
      <c r="F65" s="27">
        <v>0.65</v>
      </c>
      <c r="G65" s="29">
        <v>30000000</v>
      </c>
      <c r="H65" s="29"/>
      <c r="I65" s="27">
        <v>0.66979999999999995</v>
      </c>
      <c r="J65" s="26"/>
    </row>
    <row r="66" spans="1:10" ht="16.8">
      <c r="A66" s="18" t="s">
        <v>27</v>
      </c>
      <c r="B66" s="27">
        <v>17403</v>
      </c>
      <c r="C66" s="20" t="s">
        <v>61</v>
      </c>
      <c r="D66" s="21">
        <v>45965</v>
      </c>
      <c r="E66" s="27">
        <v>2030</v>
      </c>
      <c r="F66" s="27">
        <v>0.62</v>
      </c>
      <c r="G66" s="29">
        <v>30000000</v>
      </c>
      <c r="H66" s="29"/>
      <c r="I66" s="27">
        <v>0.66979999999999995</v>
      </c>
      <c r="J66" s="26"/>
    </row>
    <row r="67" spans="1:10" ht="16.8">
      <c r="A67" s="18" t="s">
        <v>27</v>
      </c>
      <c r="B67" s="27">
        <v>17408</v>
      </c>
      <c r="C67" s="20" t="s">
        <v>62</v>
      </c>
      <c r="D67" s="21">
        <v>45965</v>
      </c>
      <c r="E67" s="27">
        <v>2026</v>
      </c>
      <c r="F67" s="27">
        <v>0.77</v>
      </c>
      <c r="G67" s="29">
        <v>17144318</v>
      </c>
      <c r="H67" s="29"/>
      <c r="I67" s="27">
        <v>0.56850000000000001</v>
      </c>
      <c r="J67" s="26"/>
    </row>
    <row r="68" spans="1:10" ht="16.8">
      <c r="A68" s="18" t="s">
        <v>27</v>
      </c>
      <c r="B68" s="27">
        <v>17408</v>
      </c>
      <c r="C68" s="20" t="s">
        <v>62</v>
      </c>
      <c r="D68" s="21">
        <v>45965</v>
      </c>
      <c r="E68" s="27">
        <v>2027</v>
      </c>
      <c r="F68" s="27">
        <v>0.77</v>
      </c>
      <c r="G68" s="29">
        <v>17658648</v>
      </c>
      <c r="H68" s="29"/>
      <c r="I68" s="27">
        <v>0.56850000000000001</v>
      </c>
      <c r="J68" s="26"/>
    </row>
    <row r="69" spans="1:10" ht="16.8">
      <c r="A69" s="18" t="s">
        <v>27</v>
      </c>
      <c r="B69" s="27">
        <v>17408</v>
      </c>
      <c r="C69" s="20" t="s">
        <v>62</v>
      </c>
      <c r="D69" s="21">
        <v>45965</v>
      </c>
      <c r="E69" s="27">
        <v>2028</v>
      </c>
      <c r="F69" s="27">
        <v>0.77</v>
      </c>
      <c r="G69" s="29">
        <v>18188408</v>
      </c>
      <c r="H69" s="29"/>
      <c r="I69" s="27">
        <v>0.56850000000000001</v>
      </c>
      <c r="J69" s="26"/>
    </row>
    <row r="70" spans="1:10" ht="16.8">
      <c r="A70" s="18" t="s">
        <v>27</v>
      </c>
      <c r="B70" s="27">
        <v>17408</v>
      </c>
      <c r="C70" s="20" t="s">
        <v>62</v>
      </c>
      <c r="D70" s="21">
        <v>45965</v>
      </c>
      <c r="E70" s="27">
        <v>2029</v>
      </c>
      <c r="F70" s="27">
        <v>0.77</v>
      </c>
      <c r="G70" s="29">
        <v>18734060</v>
      </c>
      <c r="H70" s="29"/>
      <c r="I70" s="27">
        <v>0.56850000000000001</v>
      </c>
      <c r="J70" s="26"/>
    </row>
    <row r="71" spans="1:10" ht="16.8">
      <c r="A71" s="18" t="s">
        <v>27</v>
      </c>
      <c r="B71" s="27">
        <v>17408</v>
      </c>
      <c r="C71" s="20" t="s">
        <v>62</v>
      </c>
      <c r="D71" s="21">
        <v>45965</v>
      </c>
      <c r="E71" s="27">
        <v>2030</v>
      </c>
      <c r="F71" s="27">
        <v>0.77</v>
      </c>
      <c r="G71" s="30">
        <v>19296082</v>
      </c>
      <c r="H71" s="30"/>
      <c r="I71" s="27">
        <v>0.56850000000000001</v>
      </c>
      <c r="J71" s="26"/>
    </row>
    <row r="72" spans="1:10" ht="16.8">
      <c r="A72" s="18" t="s">
        <v>27</v>
      </c>
      <c r="B72" s="27">
        <v>17408</v>
      </c>
      <c r="C72" s="20" t="s">
        <v>62</v>
      </c>
      <c r="D72" s="21">
        <v>45965</v>
      </c>
      <c r="E72" s="27">
        <v>2031</v>
      </c>
      <c r="F72" s="27">
        <v>0.77</v>
      </c>
      <c r="G72" s="29">
        <v>19778484</v>
      </c>
      <c r="H72" s="29"/>
      <c r="I72" s="22">
        <v>0.56850000000000001</v>
      </c>
      <c r="J72" s="26"/>
    </row>
    <row r="73" spans="1:10" ht="16.8">
      <c r="A73" s="18" t="s">
        <v>63</v>
      </c>
      <c r="B73" s="27">
        <v>19404</v>
      </c>
      <c r="C73" s="20" t="s">
        <v>64</v>
      </c>
      <c r="D73" s="21">
        <v>45699</v>
      </c>
      <c r="E73" s="27">
        <v>2026</v>
      </c>
      <c r="F73" s="27">
        <v>0.26</v>
      </c>
      <c r="G73" s="29">
        <v>2000000</v>
      </c>
      <c r="H73" s="29"/>
      <c r="I73" s="22">
        <v>0.61219999999999997</v>
      </c>
      <c r="J73" s="26" t="s">
        <v>19</v>
      </c>
    </row>
    <row r="74" spans="1:10" ht="16.8">
      <c r="A74" s="18" t="s">
        <v>63</v>
      </c>
      <c r="B74" s="27">
        <v>19404</v>
      </c>
      <c r="C74" s="20" t="s">
        <v>64</v>
      </c>
      <c r="D74" s="21">
        <v>45699</v>
      </c>
      <c r="E74" s="27">
        <v>2027</v>
      </c>
      <c r="F74" s="27">
        <v>0.25</v>
      </c>
      <c r="G74" s="30">
        <v>2000000</v>
      </c>
      <c r="H74" s="31"/>
      <c r="I74" s="27">
        <v>0.61219999999999997</v>
      </c>
      <c r="J74" s="26" t="s">
        <v>19</v>
      </c>
    </row>
    <row r="75" spans="1:10" ht="16.8">
      <c r="A75" s="18" t="s">
        <v>63</v>
      </c>
      <c r="B75" s="27">
        <v>19404</v>
      </c>
      <c r="C75" s="20" t="s">
        <v>64</v>
      </c>
      <c r="D75" s="21">
        <v>45699</v>
      </c>
      <c r="E75" s="27">
        <v>2028</v>
      </c>
      <c r="F75" s="27">
        <v>0.24</v>
      </c>
      <c r="G75" s="30">
        <v>2000000</v>
      </c>
      <c r="H75" s="31"/>
      <c r="I75" s="27">
        <v>0.61219999999999997</v>
      </c>
      <c r="J75" s="26" t="s">
        <v>19</v>
      </c>
    </row>
    <row r="76" spans="1:10" ht="16.8">
      <c r="A76" s="18" t="s">
        <v>28</v>
      </c>
      <c r="B76" s="27">
        <v>22105</v>
      </c>
      <c r="C76" s="20" t="s">
        <v>29</v>
      </c>
      <c r="D76" s="21">
        <v>45699</v>
      </c>
      <c r="E76" s="27">
        <v>2026</v>
      </c>
      <c r="F76" s="27">
        <v>0.37</v>
      </c>
      <c r="G76" s="30">
        <v>125000</v>
      </c>
      <c r="H76" s="31"/>
      <c r="I76" s="27">
        <v>0.71009999999999995</v>
      </c>
      <c r="J76" s="26"/>
    </row>
    <row r="77" spans="1:10" ht="16.8">
      <c r="A77" s="18" t="s">
        <v>65</v>
      </c>
      <c r="B77" s="27">
        <v>23404</v>
      </c>
      <c r="C77" s="20" t="s">
        <v>66</v>
      </c>
      <c r="D77" s="21">
        <v>45699</v>
      </c>
      <c r="E77" s="27">
        <v>2026</v>
      </c>
      <c r="F77" s="27">
        <v>1.1499999999999999</v>
      </c>
      <c r="G77" s="30">
        <v>2824933</v>
      </c>
      <c r="H77" s="31"/>
      <c r="I77" s="27">
        <v>0.54179999999999995</v>
      </c>
      <c r="J77" s="26" t="s">
        <v>19</v>
      </c>
    </row>
    <row r="78" spans="1:10" ht="16.8">
      <c r="A78" s="18" t="s">
        <v>65</v>
      </c>
      <c r="B78" s="27">
        <v>23404</v>
      </c>
      <c r="C78" s="20" t="s">
        <v>66</v>
      </c>
      <c r="D78" s="21">
        <v>45699</v>
      </c>
      <c r="E78" s="27">
        <v>2027</v>
      </c>
      <c r="F78" s="27">
        <v>1.1499999999999999</v>
      </c>
      <c r="G78" s="30">
        <v>2958365</v>
      </c>
      <c r="H78" s="31"/>
      <c r="I78" s="27">
        <v>0.54179999999999995</v>
      </c>
      <c r="J78" s="26" t="s">
        <v>19</v>
      </c>
    </row>
    <row r="79" spans="1:10" ht="16.8">
      <c r="A79" s="18" t="s">
        <v>65</v>
      </c>
      <c r="B79" s="27">
        <v>23404</v>
      </c>
      <c r="C79" s="20" t="s">
        <v>66</v>
      </c>
      <c r="D79" s="21">
        <v>45699</v>
      </c>
      <c r="E79" s="27">
        <v>2028</v>
      </c>
      <c r="F79" s="27">
        <v>1.1499999999999999</v>
      </c>
      <c r="G79" s="30">
        <v>3098467</v>
      </c>
      <c r="H79" s="31"/>
      <c r="I79" s="27">
        <v>0.54179999999999995</v>
      </c>
      <c r="J79" s="26" t="s">
        <v>19</v>
      </c>
    </row>
    <row r="80" spans="1:10" ht="16.8">
      <c r="A80" s="18" t="s">
        <v>65</v>
      </c>
      <c r="B80" s="27">
        <v>23404</v>
      </c>
      <c r="C80" s="20" t="s">
        <v>66</v>
      </c>
      <c r="D80" s="21">
        <v>45699</v>
      </c>
      <c r="E80" s="27">
        <v>2029</v>
      </c>
      <c r="F80" s="27">
        <v>1.1499999999999999</v>
      </c>
      <c r="G80" s="30">
        <v>3245575</v>
      </c>
      <c r="H80" s="31"/>
      <c r="I80" s="27">
        <v>0.54179999999999995</v>
      </c>
      <c r="J80" s="26" t="s">
        <v>19</v>
      </c>
    </row>
    <row r="81" spans="1:10" ht="16.8">
      <c r="A81" s="18" t="s">
        <v>65</v>
      </c>
      <c r="B81" s="27">
        <v>23404</v>
      </c>
      <c r="C81" s="27" t="s">
        <v>66</v>
      </c>
      <c r="D81" s="21">
        <v>45699</v>
      </c>
      <c r="E81" s="27">
        <v>2030</v>
      </c>
      <c r="F81" s="27">
        <v>1.1499999999999999</v>
      </c>
      <c r="G81" s="30">
        <v>3400039</v>
      </c>
      <c r="H81" s="31"/>
      <c r="I81" s="27">
        <v>0.54179999999999995</v>
      </c>
      <c r="J81" s="26" t="s">
        <v>19</v>
      </c>
    </row>
    <row r="82" spans="1:10" ht="16.8">
      <c r="A82" s="18" t="s">
        <v>65</v>
      </c>
      <c r="B82" s="27">
        <v>23404</v>
      </c>
      <c r="C82" s="27" t="s">
        <v>66</v>
      </c>
      <c r="D82" s="21">
        <v>45699</v>
      </c>
      <c r="E82" s="27">
        <v>2031</v>
      </c>
      <c r="F82" s="27">
        <v>1.1499999999999999</v>
      </c>
      <c r="G82" s="30">
        <v>3562225</v>
      </c>
      <c r="H82" s="31"/>
      <c r="I82" s="27">
        <v>0.54179999999999995</v>
      </c>
      <c r="J82" s="26" t="s">
        <v>19</v>
      </c>
    </row>
    <row r="83" spans="1:10" ht="16.8">
      <c r="A83" s="18" t="s">
        <v>30</v>
      </c>
      <c r="B83" s="27">
        <v>27001</v>
      </c>
      <c r="C83" s="27" t="s">
        <v>67</v>
      </c>
      <c r="D83" s="21">
        <v>45965</v>
      </c>
      <c r="E83" s="27">
        <v>2026</v>
      </c>
      <c r="F83" s="27">
        <v>1.21</v>
      </c>
      <c r="G83" s="30">
        <v>7013091</v>
      </c>
      <c r="H83" s="31"/>
      <c r="I83" s="27">
        <v>0.62319999999999998</v>
      </c>
      <c r="J83" s="26"/>
    </row>
    <row r="84" spans="1:10" ht="16.8">
      <c r="A84" s="18" t="s">
        <v>30</v>
      </c>
      <c r="B84" s="27">
        <v>27001</v>
      </c>
      <c r="C84" s="27" t="s">
        <v>67</v>
      </c>
      <c r="D84" s="21">
        <v>45965</v>
      </c>
      <c r="E84" s="27">
        <v>2027</v>
      </c>
      <c r="F84" s="27">
        <v>1.21</v>
      </c>
      <c r="G84" s="30">
        <v>7223433</v>
      </c>
      <c r="H84" s="31"/>
      <c r="I84" s="27">
        <v>0.62319999999999998</v>
      </c>
      <c r="J84" s="26"/>
    </row>
    <row r="85" spans="1:10" ht="16.8">
      <c r="A85" s="18" t="s">
        <v>30</v>
      </c>
      <c r="B85" s="27">
        <v>27001</v>
      </c>
      <c r="C85" s="27" t="s">
        <v>67</v>
      </c>
      <c r="D85" s="21">
        <v>45965</v>
      </c>
      <c r="E85" s="27">
        <v>2028</v>
      </c>
      <c r="F85" s="27">
        <v>1.21</v>
      </c>
      <c r="G85" s="30">
        <v>7440086</v>
      </c>
      <c r="H85" s="31"/>
      <c r="I85" s="27">
        <v>0.62319999999999998</v>
      </c>
      <c r="J85" s="26"/>
    </row>
    <row r="86" spans="1:10" ht="16.8">
      <c r="A86" s="18" t="s">
        <v>30</v>
      </c>
      <c r="B86" s="27">
        <v>27001</v>
      </c>
      <c r="C86" s="27" t="s">
        <v>67</v>
      </c>
      <c r="D86" s="21">
        <v>45965</v>
      </c>
      <c r="E86" s="27">
        <v>2029</v>
      </c>
      <c r="F86" s="27">
        <v>1.21</v>
      </c>
      <c r="G86" s="30">
        <v>7663239</v>
      </c>
      <c r="H86" s="31"/>
      <c r="I86" s="27">
        <v>0.62319999999999998</v>
      </c>
      <c r="J86" s="26"/>
    </row>
    <row r="87" spans="1:10" ht="16.8">
      <c r="A87" s="18" t="s">
        <v>31</v>
      </c>
      <c r="B87" s="27">
        <v>28137</v>
      </c>
      <c r="C87" s="27" t="s">
        <v>68</v>
      </c>
      <c r="D87" s="21">
        <v>45965</v>
      </c>
      <c r="E87" s="27">
        <v>2026</v>
      </c>
      <c r="F87" s="27">
        <v>0.19869999999999999</v>
      </c>
      <c r="G87" s="30">
        <v>1052000</v>
      </c>
      <c r="H87" s="31"/>
      <c r="I87" s="27">
        <v>0.627</v>
      </c>
      <c r="J87" s="26"/>
    </row>
    <row r="88" spans="1:10" ht="16.8">
      <c r="A88" s="18" t="s">
        <v>31</v>
      </c>
      <c r="B88" s="27">
        <v>28137</v>
      </c>
      <c r="C88" s="27" t="s">
        <v>68</v>
      </c>
      <c r="D88" s="21">
        <v>45965</v>
      </c>
      <c r="E88" s="27">
        <v>2027</v>
      </c>
      <c r="F88" s="27">
        <v>0.19289999999999999</v>
      </c>
      <c r="G88" s="30">
        <v>1052000</v>
      </c>
      <c r="H88" s="31"/>
      <c r="I88" s="27">
        <v>0.627</v>
      </c>
      <c r="J88" s="26"/>
    </row>
    <row r="89" spans="1:10" ht="16.8">
      <c r="A89" s="18" t="s">
        <v>31</v>
      </c>
      <c r="B89" s="27">
        <v>28137</v>
      </c>
      <c r="C89" s="27" t="s">
        <v>68</v>
      </c>
      <c r="D89" s="21">
        <v>45965</v>
      </c>
      <c r="E89" s="27">
        <v>2028</v>
      </c>
      <c r="F89" s="27">
        <v>0.18729999999999999</v>
      </c>
      <c r="G89" s="30">
        <v>1052000</v>
      </c>
      <c r="H89" s="31"/>
      <c r="I89" s="27">
        <v>0.627</v>
      </c>
      <c r="J89" s="26"/>
    </row>
    <row r="90" spans="1:10" ht="16.8">
      <c r="A90" s="18" t="s">
        <v>31</v>
      </c>
      <c r="B90" s="27">
        <v>28137</v>
      </c>
      <c r="C90" s="27" t="s">
        <v>68</v>
      </c>
      <c r="D90" s="21">
        <v>45965</v>
      </c>
      <c r="E90" s="27">
        <v>2029</v>
      </c>
      <c r="F90" s="27">
        <v>0.18179999999999999</v>
      </c>
      <c r="G90" s="30">
        <v>1052000</v>
      </c>
      <c r="H90" s="31"/>
      <c r="I90" s="27">
        <v>0.627</v>
      </c>
      <c r="J90" s="26"/>
    </row>
    <row r="91" spans="1:10" ht="16.8">
      <c r="A91" s="18" t="s">
        <v>31</v>
      </c>
      <c r="B91" s="27">
        <v>28137</v>
      </c>
      <c r="C91" s="27" t="s">
        <v>68</v>
      </c>
      <c r="D91" s="21">
        <v>45965</v>
      </c>
      <c r="E91" s="27">
        <v>2030</v>
      </c>
      <c r="F91" s="27">
        <v>0.17649999999999999</v>
      </c>
      <c r="G91" s="30">
        <v>1052000</v>
      </c>
      <c r="H91" s="31"/>
      <c r="I91" s="27">
        <v>0.627</v>
      </c>
      <c r="J91" s="26"/>
    </row>
    <row r="92" spans="1:10" ht="16.8">
      <c r="A92" s="18" t="s">
        <v>31</v>
      </c>
      <c r="B92" s="27">
        <v>28137</v>
      </c>
      <c r="C92" s="27" t="s">
        <v>68</v>
      </c>
      <c r="D92" s="21">
        <v>45965</v>
      </c>
      <c r="E92" s="27">
        <v>2031</v>
      </c>
      <c r="F92" s="27">
        <v>0.1714</v>
      </c>
      <c r="G92" s="30">
        <v>1052000</v>
      </c>
      <c r="H92" s="31"/>
      <c r="I92" s="27">
        <v>0.627</v>
      </c>
      <c r="J92" s="26"/>
    </row>
    <row r="93" spans="1:10" ht="16.8">
      <c r="A93" s="18" t="s">
        <v>31</v>
      </c>
      <c r="B93" s="27">
        <v>28144</v>
      </c>
      <c r="C93" s="27" t="s">
        <v>32</v>
      </c>
      <c r="D93" s="21">
        <v>45874</v>
      </c>
      <c r="E93" s="27">
        <v>2026</v>
      </c>
      <c r="F93" s="27">
        <v>0.04</v>
      </c>
      <c r="G93" s="30">
        <v>100000</v>
      </c>
      <c r="H93" s="31"/>
      <c r="I93" s="27">
        <v>0.74660000000000004</v>
      </c>
      <c r="J93" s="26"/>
    </row>
    <row r="94" spans="1:10" ht="16.8">
      <c r="A94" s="18" t="s">
        <v>31</v>
      </c>
      <c r="B94" s="27">
        <v>28144</v>
      </c>
      <c r="C94" s="27" t="s">
        <v>32</v>
      </c>
      <c r="D94" s="21">
        <v>45874</v>
      </c>
      <c r="E94" s="27">
        <v>2027</v>
      </c>
      <c r="F94" s="27">
        <v>0.04</v>
      </c>
      <c r="G94" s="30">
        <v>100000</v>
      </c>
      <c r="H94" s="31"/>
      <c r="I94" s="27">
        <v>0.74660000000000004</v>
      </c>
      <c r="J94" s="26"/>
    </row>
    <row r="95" spans="1:10" ht="16.8">
      <c r="A95" s="18" t="s">
        <v>31</v>
      </c>
      <c r="B95" s="27">
        <v>28144</v>
      </c>
      <c r="C95" s="27" t="s">
        <v>32</v>
      </c>
      <c r="D95" s="21">
        <v>45874</v>
      </c>
      <c r="E95" s="27">
        <v>2028</v>
      </c>
      <c r="F95" s="27">
        <v>0.04</v>
      </c>
      <c r="G95" s="30">
        <v>100000</v>
      </c>
      <c r="H95" s="31"/>
      <c r="I95" s="27">
        <v>0.74660000000000004</v>
      </c>
      <c r="J95" s="26"/>
    </row>
    <row r="96" spans="1:10" ht="16.8">
      <c r="A96" s="18" t="s">
        <v>31</v>
      </c>
      <c r="B96" s="27">
        <v>28144</v>
      </c>
      <c r="C96" s="27" t="s">
        <v>32</v>
      </c>
      <c r="D96" s="21">
        <v>45874</v>
      </c>
      <c r="E96" s="27">
        <v>2029</v>
      </c>
      <c r="F96" s="27">
        <v>0.04</v>
      </c>
      <c r="G96" s="30">
        <v>100000</v>
      </c>
      <c r="H96" s="31"/>
      <c r="I96" s="27">
        <v>0.74660000000000004</v>
      </c>
      <c r="J96" s="26"/>
    </row>
    <row r="97" spans="1:10" ht="16.8">
      <c r="A97" s="18" t="s">
        <v>31</v>
      </c>
      <c r="B97" s="27">
        <v>28144</v>
      </c>
      <c r="C97" s="27" t="s">
        <v>32</v>
      </c>
      <c r="D97" s="21">
        <v>45874</v>
      </c>
      <c r="E97" s="27">
        <v>2030</v>
      </c>
      <c r="F97" s="27">
        <v>0.04</v>
      </c>
      <c r="G97" s="30">
        <v>100000</v>
      </c>
      <c r="H97" s="31"/>
      <c r="I97" s="27">
        <v>0.74660000000000004</v>
      </c>
      <c r="J97" s="26"/>
    </row>
    <row r="98" spans="1:10" ht="16.8">
      <c r="A98" s="18" t="s">
        <v>33</v>
      </c>
      <c r="B98" s="27">
        <v>31016</v>
      </c>
      <c r="C98" s="27" t="s">
        <v>34</v>
      </c>
      <c r="D98" s="21">
        <v>45699</v>
      </c>
      <c r="E98" s="27">
        <v>2026</v>
      </c>
      <c r="F98" s="27">
        <v>1.3</v>
      </c>
      <c r="G98" s="30"/>
      <c r="H98" s="31">
        <v>11614892</v>
      </c>
      <c r="I98" s="27">
        <v>0.4451</v>
      </c>
      <c r="J98" s="26"/>
    </row>
    <row r="99" spans="1:10" ht="16.8">
      <c r="A99" s="18" t="s">
        <v>33</v>
      </c>
      <c r="B99" s="27">
        <v>31016</v>
      </c>
      <c r="C99" s="27" t="s">
        <v>34</v>
      </c>
      <c r="D99" s="21">
        <v>45699</v>
      </c>
      <c r="E99" s="27">
        <v>2027</v>
      </c>
      <c r="F99" s="27">
        <v>1.3</v>
      </c>
      <c r="G99" s="30"/>
      <c r="H99" s="31">
        <v>11963339</v>
      </c>
      <c r="I99" s="27">
        <v>0.4451</v>
      </c>
      <c r="J99" s="26"/>
    </row>
    <row r="100" spans="1:10" ht="16.8">
      <c r="A100" s="18" t="s">
        <v>33</v>
      </c>
      <c r="B100" s="27">
        <v>31016</v>
      </c>
      <c r="C100" s="27" t="s">
        <v>34</v>
      </c>
      <c r="D100" s="21">
        <v>45699</v>
      </c>
      <c r="E100" s="27">
        <v>2028</v>
      </c>
      <c r="F100" s="27">
        <v>1.3</v>
      </c>
      <c r="G100" s="30"/>
      <c r="H100" s="31">
        <v>12322239</v>
      </c>
      <c r="I100" s="27">
        <v>0.4451</v>
      </c>
      <c r="J100" s="26"/>
    </row>
    <row r="101" spans="1:10" ht="16.8">
      <c r="A101" s="18" t="s">
        <v>33</v>
      </c>
      <c r="B101" s="27">
        <v>31016</v>
      </c>
      <c r="C101" s="27" t="s">
        <v>34</v>
      </c>
      <c r="D101" s="21">
        <v>45699</v>
      </c>
      <c r="E101" s="27">
        <v>2029</v>
      </c>
      <c r="F101" s="27">
        <v>1.3</v>
      </c>
      <c r="G101" s="30"/>
      <c r="H101" s="31">
        <v>12691906</v>
      </c>
      <c r="I101" s="27">
        <v>0.4451</v>
      </c>
      <c r="J101" s="26"/>
    </row>
    <row r="102" spans="1:10" ht="16.8">
      <c r="A102" s="18" t="s">
        <v>33</v>
      </c>
      <c r="B102" s="27">
        <v>31016</v>
      </c>
      <c r="C102" s="27" t="s">
        <v>34</v>
      </c>
      <c r="D102" s="21">
        <v>45699</v>
      </c>
      <c r="E102" s="27">
        <v>2030</v>
      </c>
      <c r="F102" s="27">
        <v>1.3</v>
      </c>
      <c r="G102" s="30"/>
      <c r="H102" s="31">
        <v>13072663</v>
      </c>
      <c r="I102" s="27">
        <v>0.4451</v>
      </c>
      <c r="J102" s="26"/>
    </row>
    <row r="103" spans="1:10" ht="16.8">
      <c r="A103" s="18" t="s">
        <v>33</v>
      </c>
      <c r="B103" s="27">
        <v>31016</v>
      </c>
      <c r="C103" s="27" t="s">
        <v>34</v>
      </c>
      <c r="D103" s="21">
        <v>45699</v>
      </c>
      <c r="E103" s="27">
        <v>2031</v>
      </c>
      <c r="F103" s="27">
        <v>1.3</v>
      </c>
      <c r="G103" s="30"/>
      <c r="H103" s="31">
        <v>13464843</v>
      </c>
      <c r="I103" s="27">
        <v>0.4451</v>
      </c>
      <c r="J103" s="26"/>
    </row>
    <row r="104" spans="1:10" ht="16.8">
      <c r="A104" s="18" t="s">
        <v>35</v>
      </c>
      <c r="B104" s="27">
        <v>32358</v>
      </c>
      <c r="C104" s="27" t="s">
        <v>36</v>
      </c>
      <c r="D104" s="21">
        <v>45699</v>
      </c>
      <c r="E104" s="27">
        <v>2026</v>
      </c>
      <c r="F104" s="27">
        <v>1.2</v>
      </c>
      <c r="G104" s="30">
        <v>1572154</v>
      </c>
      <c r="H104" s="31"/>
      <c r="I104" s="27">
        <v>0.52100000000000002</v>
      </c>
      <c r="J104" s="26" t="s">
        <v>19</v>
      </c>
    </row>
    <row r="105" spans="1:10" ht="16.8">
      <c r="A105" s="18" t="s">
        <v>35</v>
      </c>
      <c r="B105" s="27">
        <v>32358</v>
      </c>
      <c r="C105" s="27" t="s">
        <v>36</v>
      </c>
      <c r="D105" s="21">
        <v>45699</v>
      </c>
      <c r="E105" s="27">
        <v>2027</v>
      </c>
      <c r="F105" s="27">
        <v>1.2</v>
      </c>
      <c r="G105" s="30">
        <v>1650428</v>
      </c>
      <c r="H105" s="31"/>
      <c r="I105" s="27">
        <v>0.52100000000000002</v>
      </c>
      <c r="J105" s="26" t="s">
        <v>19</v>
      </c>
    </row>
    <row r="106" spans="1:10" ht="16.8">
      <c r="A106" s="18" t="s">
        <v>35</v>
      </c>
      <c r="B106" s="27">
        <v>32414</v>
      </c>
      <c r="C106" s="27" t="s">
        <v>69</v>
      </c>
      <c r="D106" s="21">
        <v>45965</v>
      </c>
      <c r="E106" s="27">
        <v>2026</v>
      </c>
      <c r="F106" s="27">
        <v>1.45</v>
      </c>
      <c r="G106" s="30"/>
      <c r="H106" s="31">
        <v>3440863</v>
      </c>
      <c r="I106" s="27">
        <v>0.44529999999999997</v>
      </c>
      <c r="J106" s="26"/>
    </row>
    <row r="107" spans="1:10" ht="16.8">
      <c r="A107" s="18" t="s">
        <v>35</v>
      </c>
      <c r="B107" s="27">
        <v>32414</v>
      </c>
      <c r="C107" s="27" t="s">
        <v>69</v>
      </c>
      <c r="D107" s="21">
        <v>45965</v>
      </c>
      <c r="E107" s="27">
        <v>2027</v>
      </c>
      <c r="F107" s="27">
        <v>1.45</v>
      </c>
      <c r="G107" s="30"/>
      <c r="H107" s="31">
        <v>3578497</v>
      </c>
      <c r="I107" s="27">
        <v>0.44529999999999997</v>
      </c>
      <c r="J107" s="26"/>
    </row>
    <row r="108" spans="1:10" ht="16.8">
      <c r="A108" s="18" t="s">
        <v>35</v>
      </c>
      <c r="B108" s="27">
        <v>32414</v>
      </c>
      <c r="C108" s="27" t="s">
        <v>69</v>
      </c>
      <c r="D108" s="21">
        <v>45965</v>
      </c>
      <c r="E108" s="27">
        <v>2028</v>
      </c>
      <c r="F108" s="27">
        <v>1.45</v>
      </c>
      <c r="G108" s="30"/>
      <c r="H108" s="31">
        <v>3721529</v>
      </c>
      <c r="I108" s="27">
        <v>0.44529999999999997</v>
      </c>
      <c r="J108" s="26"/>
    </row>
    <row r="109" spans="1:10" ht="16.8">
      <c r="A109" s="18" t="s">
        <v>35</v>
      </c>
      <c r="B109" s="27">
        <v>32414</v>
      </c>
      <c r="C109" s="27" t="s">
        <v>69</v>
      </c>
      <c r="D109" s="21">
        <v>45965</v>
      </c>
      <c r="E109" s="27">
        <v>2029</v>
      </c>
      <c r="F109" s="27">
        <v>1.45</v>
      </c>
      <c r="G109" s="30"/>
      <c r="H109" s="31">
        <v>3870390</v>
      </c>
      <c r="I109" s="27">
        <v>0.44529999999999997</v>
      </c>
      <c r="J109" s="26"/>
    </row>
    <row r="110" spans="1:10" ht="16.8">
      <c r="A110" s="18" t="s">
        <v>35</v>
      </c>
      <c r="B110" s="27">
        <v>32416</v>
      </c>
      <c r="C110" s="27" t="s">
        <v>70</v>
      </c>
      <c r="D110" s="21">
        <v>45965</v>
      </c>
      <c r="E110" s="27">
        <v>2026</v>
      </c>
      <c r="F110" s="27">
        <v>1.45</v>
      </c>
      <c r="G110" s="30"/>
      <c r="H110" s="31">
        <v>3399843</v>
      </c>
      <c r="I110" s="27">
        <v>0.43880000000000002</v>
      </c>
      <c r="J110" s="26"/>
    </row>
    <row r="111" spans="1:10" ht="16.8">
      <c r="A111" s="18" t="s">
        <v>35</v>
      </c>
      <c r="B111" s="27">
        <v>32416</v>
      </c>
      <c r="C111" s="27" t="s">
        <v>70</v>
      </c>
      <c r="D111" s="21">
        <v>45965</v>
      </c>
      <c r="E111" s="27">
        <v>2027</v>
      </c>
      <c r="F111" s="27">
        <v>1.45</v>
      </c>
      <c r="G111" s="30"/>
      <c r="H111" s="31">
        <v>3518168</v>
      </c>
      <c r="I111" s="27">
        <v>0.43880000000000002</v>
      </c>
      <c r="J111" s="26"/>
    </row>
    <row r="112" spans="1:10" ht="16.8">
      <c r="A112" s="18" t="s">
        <v>35</v>
      </c>
      <c r="B112" s="27">
        <v>32416</v>
      </c>
      <c r="C112" s="27" t="s">
        <v>70</v>
      </c>
      <c r="D112" s="21">
        <v>45965</v>
      </c>
      <c r="E112" s="27">
        <v>2028</v>
      </c>
      <c r="F112" s="27">
        <v>1.45</v>
      </c>
      <c r="G112" s="30"/>
      <c r="H112" s="31">
        <v>3640635</v>
      </c>
      <c r="I112" s="27">
        <v>0.43880000000000002</v>
      </c>
      <c r="J112" s="26"/>
    </row>
    <row r="113" spans="1:10" ht="16.8">
      <c r="A113" s="18" t="s">
        <v>35</v>
      </c>
      <c r="B113" s="27">
        <v>32416</v>
      </c>
      <c r="C113" s="27" t="s">
        <v>70</v>
      </c>
      <c r="D113" s="21">
        <v>45965</v>
      </c>
      <c r="E113" s="27">
        <v>2029</v>
      </c>
      <c r="F113" s="27">
        <v>1.45</v>
      </c>
      <c r="G113" s="30"/>
      <c r="H113" s="31">
        <v>3731173</v>
      </c>
      <c r="I113" s="27">
        <v>0.43880000000000002</v>
      </c>
      <c r="J113" s="26"/>
    </row>
    <row r="114" spans="1:10" ht="16.8">
      <c r="A114" s="18" t="s">
        <v>35</v>
      </c>
      <c r="B114" s="27">
        <v>32416</v>
      </c>
      <c r="C114" s="27" t="s">
        <v>70</v>
      </c>
      <c r="D114" s="21">
        <v>45965</v>
      </c>
      <c r="E114" s="27">
        <v>2030</v>
      </c>
      <c r="F114" s="27">
        <v>1.45</v>
      </c>
      <c r="G114" s="30"/>
      <c r="H114" s="31">
        <v>3823974</v>
      </c>
      <c r="I114" s="27">
        <v>0.43880000000000002</v>
      </c>
      <c r="J114" s="26"/>
    </row>
    <row r="115" spans="1:10" ht="16.8">
      <c r="A115" s="18" t="s">
        <v>37</v>
      </c>
      <c r="B115" s="27">
        <v>36401</v>
      </c>
      <c r="C115" s="27" t="s">
        <v>71</v>
      </c>
      <c r="D115" s="21">
        <v>45769</v>
      </c>
      <c r="E115" s="27">
        <v>2026</v>
      </c>
      <c r="F115" s="27">
        <v>0.8</v>
      </c>
      <c r="G115" s="30"/>
      <c r="H115" s="31">
        <v>200000</v>
      </c>
      <c r="I115" s="27">
        <v>0.44059999999999999</v>
      </c>
      <c r="J115" s="26"/>
    </row>
    <row r="116" spans="1:10" ht="16.8">
      <c r="A116" s="18" t="s">
        <v>37</v>
      </c>
      <c r="B116" s="27">
        <v>36401</v>
      </c>
      <c r="C116" s="27" t="s">
        <v>71</v>
      </c>
      <c r="D116" s="21">
        <v>45769</v>
      </c>
      <c r="E116" s="27">
        <v>2027</v>
      </c>
      <c r="F116" s="27">
        <v>0.8</v>
      </c>
      <c r="G116" s="30"/>
      <c r="H116" s="31">
        <v>200000</v>
      </c>
      <c r="I116" s="27">
        <v>0.44059999999999999</v>
      </c>
      <c r="J116" s="26"/>
    </row>
    <row r="117" spans="1:10" ht="16.8">
      <c r="A117" s="18" t="s">
        <v>37</v>
      </c>
      <c r="B117" s="27">
        <v>36401</v>
      </c>
      <c r="C117" s="27" t="s">
        <v>71</v>
      </c>
      <c r="D117" s="21">
        <v>45769</v>
      </c>
      <c r="E117" s="27">
        <v>2028</v>
      </c>
      <c r="F117" s="27">
        <v>0.8</v>
      </c>
      <c r="G117" s="30"/>
      <c r="H117" s="31">
        <v>200000</v>
      </c>
      <c r="I117" s="27">
        <v>0.44059999999999999</v>
      </c>
      <c r="J117" s="26"/>
    </row>
    <row r="118" spans="1:10" ht="16.8">
      <c r="A118" s="18" t="s">
        <v>37</v>
      </c>
      <c r="B118" s="27">
        <v>36402</v>
      </c>
      <c r="C118" s="27" t="s">
        <v>72</v>
      </c>
      <c r="D118" s="21">
        <v>45699</v>
      </c>
      <c r="E118" s="27">
        <v>2026</v>
      </c>
      <c r="F118" s="27">
        <v>0.5</v>
      </c>
      <c r="G118" s="30">
        <v>250000</v>
      </c>
      <c r="H118" s="31"/>
      <c r="I118" s="27">
        <v>0.54479999999999995</v>
      </c>
      <c r="J118" s="26"/>
    </row>
    <row r="119" spans="1:10" ht="16.8">
      <c r="A119" s="18" t="s">
        <v>37</v>
      </c>
      <c r="B119" s="27">
        <v>36402</v>
      </c>
      <c r="C119" s="27" t="s">
        <v>72</v>
      </c>
      <c r="D119" s="21">
        <v>45699</v>
      </c>
      <c r="E119" s="27">
        <v>2027</v>
      </c>
      <c r="F119" s="27">
        <v>0.48</v>
      </c>
      <c r="G119" s="30">
        <v>250000</v>
      </c>
      <c r="H119" s="31"/>
      <c r="I119" s="27">
        <v>0.54479999999999995</v>
      </c>
      <c r="J119" s="26"/>
    </row>
    <row r="120" spans="1:10" ht="16.8">
      <c r="A120" s="18" t="s">
        <v>37</v>
      </c>
      <c r="B120" s="27">
        <v>36402</v>
      </c>
      <c r="C120" s="27" t="s">
        <v>72</v>
      </c>
      <c r="D120" s="21">
        <v>45699</v>
      </c>
      <c r="E120" s="27">
        <v>2028</v>
      </c>
      <c r="F120" s="27">
        <v>0.47</v>
      </c>
      <c r="G120" s="30">
        <v>250000</v>
      </c>
      <c r="H120" s="31"/>
      <c r="I120" s="27">
        <v>0.54479999999999995</v>
      </c>
      <c r="J120" s="26"/>
    </row>
    <row r="121" spans="1:10" ht="16.8">
      <c r="A121" s="18" t="s">
        <v>38</v>
      </c>
      <c r="B121" s="27">
        <v>37501</v>
      </c>
      <c r="C121" s="27" t="s">
        <v>39</v>
      </c>
      <c r="D121" s="21">
        <v>45965</v>
      </c>
      <c r="E121" s="27">
        <v>2026</v>
      </c>
      <c r="F121" s="27">
        <v>0.36</v>
      </c>
      <c r="G121" s="30">
        <v>11000000</v>
      </c>
      <c r="H121" s="31"/>
      <c r="I121" s="27">
        <v>0.64510000000000001</v>
      </c>
      <c r="J121" s="26"/>
    </row>
    <row r="122" spans="1:10" ht="16.8">
      <c r="A122" s="18" t="s">
        <v>38</v>
      </c>
      <c r="B122" s="27">
        <v>37501</v>
      </c>
      <c r="C122" s="27" t="s">
        <v>39</v>
      </c>
      <c r="D122" s="21">
        <v>45965</v>
      </c>
      <c r="E122" s="27">
        <v>2027</v>
      </c>
      <c r="F122" s="27">
        <v>0.35</v>
      </c>
      <c r="G122" s="30">
        <v>11000000</v>
      </c>
      <c r="H122" s="31"/>
      <c r="I122" s="27">
        <v>0.64510000000000001</v>
      </c>
      <c r="J122" s="26"/>
    </row>
    <row r="123" spans="1:10" ht="16.8">
      <c r="A123" s="18" t="s">
        <v>38</v>
      </c>
      <c r="B123" s="27">
        <v>37501</v>
      </c>
      <c r="C123" s="27" t="s">
        <v>39</v>
      </c>
      <c r="D123" s="21">
        <v>45965</v>
      </c>
      <c r="E123" s="27">
        <v>2028</v>
      </c>
      <c r="F123" s="27">
        <v>0.34</v>
      </c>
      <c r="G123" s="30">
        <v>11000000</v>
      </c>
      <c r="H123" s="31"/>
      <c r="I123" s="27">
        <v>0.64510000000000001</v>
      </c>
      <c r="J123" s="26"/>
    </row>
    <row r="124" spans="1:10" ht="16.8">
      <c r="A124" s="18" t="s">
        <v>38</v>
      </c>
      <c r="B124" s="27">
        <v>37501</v>
      </c>
      <c r="C124" s="27" t="s">
        <v>39</v>
      </c>
      <c r="D124" s="21">
        <v>45965</v>
      </c>
      <c r="E124" s="27">
        <v>2029</v>
      </c>
      <c r="F124" s="27">
        <v>0.33</v>
      </c>
      <c r="G124" s="30">
        <v>11000000</v>
      </c>
      <c r="H124" s="31"/>
      <c r="I124" s="27">
        <v>0.64510000000000001</v>
      </c>
      <c r="J124" s="26"/>
    </row>
    <row r="125" spans="1:10" ht="16.8">
      <c r="A125" s="18" t="s">
        <v>38</v>
      </c>
      <c r="B125" s="27">
        <v>37501</v>
      </c>
      <c r="C125" s="27" t="s">
        <v>39</v>
      </c>
      <c r="D125" s="21">
        <v>45965</v>
      </c>
      <c r="E125" s="27">
        <v>2030</v>
      </c>
      <c r="F125" s="27">
        <v>0.32</v>
      </c>
      <c r="G125" s="30">
        <v>11000000</v>
      </c>
      <c r="H125" s="31"/>
      <c r="I125" s="27">
        <v>0.64510000000000001</v>
      </c>
      <c r="J125" s="26"/>
    </row>
    <row r="126" spans="1:10" ht="16.8">
      <c r="A126" s="18" t="s">
        <v>38</v>
      </c>
      <c r="B126" s="27">
        <v>37501</v>
      </c>
      <c r="C126" s="27" t="s">
        <v>39</v>
      </c>
      <c r="D126" s="21">
        <v>45965</v>
      </c>
      <c r="E126" s="27">
        <v>2031</v>
      </c>
      <c r="F126" s="27">
        <v>0.31</v>
      </c>
      <c r="G126" s="30">
        <v>11000000</v>
      </c>
      <c r="H126" s="31"/>
      <c r="I126" s="27">
        <v>0.64510000000000001</v>
      </c>
      <c r="J126" s="26"/>
    </row>
    <row r="127" spans="1:10" ht="16.8">
      <c r="A127" s="18" t="s">
        <v>40</v>
      </c>
      <c r="B127" s="27">
        <v>38301</v>
      </c>
      <c r="C127" s="27" t="s">
        <v>73</v>
      </c>
      <c r="D127" s="21">
        <v>45699</v>
      </c>
      <c r="E127" s="27">
        <v>2026</v>
      </c>
      <c r="F127" s="27">
        <v>1.66</v>
      </c>
      <c r="G127" s="30">
        <v>300000</v>
      </c>
      <c r="H127" s="31"/>
      <c r="I127" s="27">
        <v>0.71089999999999998</v>
      </c>
      <c r="J127" s="26" t="s">
        <v>19</v>
      </c>
    </row>
    <row r="128" spans="1:10" ht="16.8">
      <c r="A128" s="18" t="s">
        <v>40</v>
      </c>
      <c r="B128" s="27">
        <v>38301</v>
      </c>
      <c r="C128" s="27" t="s">
        <v>73</v>
      </c>
      <c r="D128" s="21">
        <v>45699</v>
      </c>
      <c r="E128" s="27">
        <v>2027</v>
      </c>
      <c r="F128" s="27">
        <v>1.61</v>
      </c>
      <c r="G128" s="30">
        <v>300000</v>
      </c>
      <c r="H128" s="31"/>
      <c r="I128" s="27">
        <v>0.71089999999999998</v>
      </c>
      <c r="J128" s="26" t="s">
        <v>19</v>
      </c>
    </row>
    <row r="129" spans="1:10" ht="16.8">
      <c r="A129" s="18" t="s">
        <v>40</v>
      </c>
      <c r="B129" s="27">
        <v>38301</v>
      </c>
      <c r="C129" s="27" t="s">
        <v>73</v>
      </c>
      <c r="D129" s="21">
        <v>45699</v>
      </c>
      <c r="E129" s="27">
        <v>2028</v>
      </c>
      <c r="F129" s="27">
        <v>1.56</v>
      </c>
      <c r="G129" s="30">
        <v>300000</v>
      </c>
      <c r="H129" s="31"/>
      <c r="I129" s="27">
        <v>0.71089999999999998</v>
      </c>
      <c r="J129" s="26" t="s">
        <v>19</v>
      </c>
    </row>
    <row r="130" spans="1:10" ht="16.8">
      <c r="A130" s="18" t="s">
        <v>40</v>
      </c>
      <c r="B130" s="27">
        <v>38301</v>
      </c>
      <c r="C130" s="27" t="s">
        <v>73</v>
      </c>
      <c r="D130" s="21">
        <v>45699</v>
      </c>
      <c r="E130" s="27">
        <v>2029</v>
      </c>
      <c r="F130" s="27">
        <v>1.51</v>
      </c>
      <c r="G130" s="30">
        <v>300000</v>
      </c>
      <c r="H130" s="31"/>
      <c r="I130" s="27">
        <v>0.71089999999999998</v>
      </c>
      <c r="J130" s="26" t="s">
        <v>19</v>
      </c>
    </row>
    <row r="131" spans="1:10" ht="16.8">
      <c r="A131" s="18" t="s">
        <v>40</v>
      </c>
      <c r="B131" s="27">
        <v>38301</v>
      </c>
      <c r="C131" s="27" t="s">
        <v>73</v>
      </c>
      <c r="D131" s="21">
        <v>45699</v>
      </c>
      <c r="E131" s="27">
        <v>2030</v>
      </c>
      <c r="F131" s="27">
        <v>1.47</v>
      </c>
      <c r="G131" s="30">
        <v>300000</v>
      </c>
      <c r="H131" s="31"/>
      <c r="I131" s="27">
        <v>0.71089999999999998</v>
      </c>
      <c r="J131" s="26" t="s">
        <v>19</v>
      </c>
    </row>
    <row r="132" spans="1:10" ht="16.8">
      <c r="A132" s="18" t="s">
        <v>40</v>
      </c>
      <c r="B132" s="27">
        <v>38301</v>
      </c>
      <c r="C132" s="27" t="s">
        <v>73</v>
      </c>
      <c r="D132" s="21">
        <v>45699</v>
      </c>
      <c r="E132" s="27">
        <v>2031</v>
      </c>
      <c r="F132" s="27">
        <v>1.43</v>
      </c>
      <c r="G132" s="30">
        <v>300000</v>
      </c>
      <c r="H132" s="31"/>
      <c r="I132" s="27">
        <v>0.71089999999999998</v>
      </c>
      <c r="J132" s="26" t="s">
        <v>19</v>
      </c>
    </row>
    <row r="133" spans="1:10" ht="16.8">
      <c r="A133" s="18" t="s">
        <v>40</v>
      </c>
      <c r="B133" s="27">
        <v>38302</v>
      </c>
      <c r="C133" s="27" t="s">
        <v>74</v>
      </c>
      <c r="D133" s="21">
        <v>45699</v>
      </c>
      <c r="E133" s="27">
        <v>2026</v>
      </c>
      <c r="F133" s="27">
        <v>0.93</v>
      </c>
      <c r="G133" s="30">
        <v>100000</v>
      </c>
      <c r="H133" s="31"/>
      <c r="I133" s="27">
        <v>0.66990000000000005</v>
      </c>
      <c r="J133" s="26" t="s">
        <v>19</v>
      </c>
    </row>
    <row r="134" spans="1:10" ht="16.8">
      <c r="A134" s="18" t="s">
        <v>40</v>
      </c>
      <c r="B134" s="27">
        <v>38302</v>
      </c>
      <c r="C134" s="27" t="s">
        <v>74</v>
      </c>
      <c r="D134" s="21">
        <v>45699</v>
      </c>
      <c r="E134" s="27">
        <v>2027</v>
      </c>
      <c r="F134" s="27">
        <v>0.9</v>
      </c>
      <c r="G134" s="30">
        <v>100000</v>
      </c>
      <c r="H134" s="31"/>
      <c r="I134" s="27">
        <v>0.66990000000000005</v>
      </c>
      <c r="J134" s="26" t="s">
        <v>19</v>
      </c>
    </row>
    <row r="135" spans="1:10" ht="16.8">
      <c r="A135" s="18" t="s">
        <v>40</v>
      </c>
      <c r="B135" s="27">
        <v>38302</v>
      </c>
      <c r="C135" s="27" t="s">
        <v>74</v>
      </c>
      <c r="D135" s="21">
        <v>45699</v>
      </c>
      <c r="E135" s="27">
        <v>2028</v>
      </c>
      <c r="F135" s="27">
        <v>0.85</v>
      </c>
      <c r="G135" s="30">
        <v>100000</v>
      </c>
      <c r="H135" s="31"/>
      <c r="I135" s="27">
        <v>0.66990000000000005</v>
      </c>
      <c r="J135" s="26" t="s">
        <v>19</v>
      </c>
    </row>
  </sheetData>
  <mergeCells count="1">
    <mergeCell ref="A1:J1"/>
  </mergeCells>
  <printOptions horizontalCentered="1"/>
  <pageMargins left="0.9" right="0.9" top="0.93" bottom="0.81" header="0.5" footer="0.5"/>
  <pageSetup scale="70" orientation="landscape" horizontalDpi="1200" verticalDpi="1200" r:id="rId2"/>
  <headerFooter>
    <oddFooter>&amp;Rp.&amp;P│</oddFooter>
  </headerFooter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1463CP(25)Table</vt:lpstr>
      <vt:lpstr>'1463CP(25)Table'!Print_Titles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Buckle</dc:creator>
  <cp:lastModifiedBy>Rachel Buckle</cp:lastModifiedBy>
  <cp:lastPrinted>2025-06-13T18:14:15Z</cp:lastPrinted>
  <dcterms:created xsi:type="dcterms:W3CDTF">2025-06-12T23:37:12Z</dcterms:created>
  <dcterms:modified xsi:type="dcterms:W3CDTF">2026-04-17T15:50:50Z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2025-06-12T23:38:45Z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14e70c37-9a81-4871-a6dc-38c0168d9ce8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