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66925"/>
  <mc:AlternateContent xmlns:mc="http://schemas.openxmlformats.org/markup-compatibility/2006">
    <mc:Choice Requires="x15">
      <x15ac:absPath xmlns:x15ac="http://schemas.microsoft.com/office/spreadsheetml/2010/11/ac" url="https://waospi-my.sharepoint.com/personal/lydia_lemon_k12_wa_us/Documents/Web updates/Institutional Ed/"/>
    </mc:Choice>
  </mc:AlternateContent>
  <xr:revisionPtr revIDLastSave="8" documentId="8_{CC0B2579-AE2A-4CB7-840A-2969464798AE}" xr6:coauthVersionLast="47" xr6:coauthVersionMax="47" xr10:uidLastSave="{9331B56B-7B5A-4027-9D96-84929030D1B1}"/>
  <bookViews>
    <workbookView xWindow="-110" yWindow="-110" windowWidth="19420" windowHeight="11500" xr2:uid="{00000000-000D-0000-FFFF-FFFF00000000}"/>
  </bookViews>
  <sheets>
    <sheet name="Summay and Notes" sheetId="8" r:id="rId1"/>
    <sheet name="Aggregate Data" sheetId="7"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60" i="7" l="1"/>
  <c r="H62" i="7"/>
  <c r="H63" i="7"/>
  <c r="H64" i="7"/>
  <c r="H65" i="7"/>
  <c r="H66" i="7"/>
  <c r="H67" i="7"/>
  <c r="H59" i="7"/>
  <c r="H58" i="7"/>
  <c r="H57" i="7"/>
  <c r="H56" i="7"/>
  <c r="H55" i="7"/>
  <c r="H54" i="7"/>
  <c r="H53" i="7"/>
  <c r="H51" i="7"/>
  <c r="H50" i="7"/>
  <c r="H48" i="7"/>
  <c r="H25" i="7"/>
  <c r="H26" i="7"/>
  <c r="H28" i="7"/>
  <c r="H29" i="7"/>
  <c r="H30" i="7"/>
  <c r="H31" i="7"/>
  <c r="H32" i="7"/>
  <c r="H33" i="7"/>
  <c r="H34" i="7"/>
  <c r="H36" i="7"/>
  <c r="H37" i="7"/>
  <c r="H38" i="7"/>
  <c r="H39" i="7"/>
  <c r="H40" i="7"/>
  <c r="H41" i="7"/>
  <c r="H23" i="7"/>
</calcChain>
</file>

<file path=xl/sharedStrings.xml><?xml version="1.0" encoding="utf-8"?>
<sst xmlns="http://schemas.openxmlformats.org/spreadsheetml/2006/main" count="183" uniqueCount="119">
  <si>
    <t>Data Sources:</t>
  </si>
  <si>
    <t>State Board for Community and Technical Colleges (SBCTC) Data Warehouse Data</t>
  </si>
  <si>
    <t>Public Centralized Higher Education Enrollment System (PCHEES) Data</t>
  </si>
  <si>
    <t>National Student Clearinghouse (NSC) Data</t>
  </si>
  <si>
    <t>Labor and Industries (LNI) Apprenticeship Data</t>
  </si>
  <si>
    <t>Employment Security Department (ESD) Unemployment Insurance Wage Data</t>
  </si>
  <si>
    <t>Technical Notes</t>
  </si>
  <si>
    <t xml:space="preserve">Cohort Definition
</t>
  </si>
  <si>
    <t>Important Logic, Business Rules, and Subgroups</t>
  </si>
  <si>
    <t>Data Notes and Limitations</t>
  </si>
  <si>
    <t>Disclosure Avoidance</t>
  </si>
  <si>
    <t>List of Tables</t>
  </si>
  <si>
    <t>Results will not reflect if a student was:</t>
  </si>
  <si>
    <t>- participating in an apprenticeship program in another state</t>
  </si>
  <si>
    <t>- employed with an employer that does not participate in the Washington Unemployment Insurance program (i.e. federal, military, some WA agriculture, out-of-state employers)</t>
  </si>
  <si>
    <t>Total</t>
  </si>
  <si>
    <t>Gender</t>
  </si>
  <si>
    <t>Female</t>
  </si>
  <si>
    <t>Male</t>
  </si>
  <si>
    <t>Federal Race/Ethnicity</t>
  </si>
  <si>
    <t>American Indian/Alaskan Native</t>
  </si>
  <si>
    <t>Asian</t>
  </si>
  <si>
    <t>Black/African American</t>
  </si>
  <si>
    <t>Hispanic/Latino of any race(s)</t>
  </si>
  <si>
    <t>Native Hawaiian/Other Pacific Islander</t>
  </si>
  <si>
    <t>Two or More Races</t>
  </si>
  <si>
    <t>White</t>
  </si>
  <si>
    <t>10-14</t>
  </si>
  <si>
    <t>*</t>
  </si>
  <si>
    <t>19-21</t>
  </si>
  <si>
    <t>Missing/Not Provided</t>
  </si>
  <si>
    <t>*: Indicates complementary suppression</t>
  </si>
  <si>
    <t xml:space="preserve"> - The age grouping is based on the last age of the individual while in Institutional Education. This may not coincide with the instance(s) of 90+ day span, but would relate to the last time they were enrolled in Institutional Education services. </t>
  </si>
  <si>
    <t>Postsecondary education measures may include instances of enrollment in courses that are not credit bearing or part of a credentialing program (i.e. Basic Skills).</t>
  </si>
  <si>
    <t>Student categories and/or outcome measures were combined in cases where cell sizes were small and combining groups would increase the amount of data that could be provided and reduce suppressed values.</t>
  </si>
  <si>
    <t xml:space="preserve"> - Some individuals had more than one value for race and/or gender. The value associated with the most recent IE enrollment is reflected in the results.</t>
  </si>
  <si>
    <t>Age at Last IE Enrollment</t>
  </si>
  <si>
    <t>Ever GED</t>
  </si>
  <si>
    <t>Metric Definitions</t>
  </si>
  <si>
    <t>Individuals who are associated with more than one SSID or Institutional Education facility enrollment are reported as a single count in these results. Therefore, cohort counts may not match OSPI reporting.</t>
  </si>
  <si>
    <t>At least 1 span of 90+ days</t>
  </si>
  <si>
    <t>No spans of 90+ days</t>
  </si>
  <si>
    <t>Academic Year in which the student was calculated to reach age 18</t>
  </si>
  <si>
    <t>2022-23</t>
  </si>
  <si>
    <t>2021-22</t>
  </si>
  <si>
    <t>2020-21</t>
  </si>
  <si>
    <t>2019-20</t>
  </si>
  <si>
    <t>2018-19</t>
  </si>
  <si>
    <t>2017-18</t>
  </si>
  <si>
    <t>2016-17</t>
  </si>
  <si>
    <t>2015-16</t>
  </si>
  <si>
    <t>2014-15</t>
  </si>
  <si>
    <t>2013-14</t>
  </si>
  <si>
    <t>2010-11 to 2012-13</t>
  </si>
  <si>
    <t>There are students who were enrolled in Institutional Education since academic year 2013-14 when they were over age 18, so the academic year in which they were calculated to reach age 18 is prior to 2013-14.</t>
  </si>
  <si>
    <t>HB1295 - Institutional Education Reporting of Long-Term Education and Workforce Outcomes</t>
  </si>
  <si>
    <t>Title:</t>
  </si>
  <si>
    <t>Employment</t>
  </si>
  <si>
    <t>Engaged</t>
  </si>
  <si>
    <t>Ever</t>
  </si>
  <si>
    <t>GED</t>
  </si>
  <si>
    <t>2-year Institution</t>
  </si>
  <si>
    <t>Postsecondary Enrollment</t>
  </si>
  <si>
    <t>Postsecondary  Credential</t>
  </si>
  <si>
    <t>Ever Postsecondary Credential</t>
  </si>
  <si>
    <t>4-year Institution</t>
  </si>
  <si>
    <t>Author:</t>
  </si>
  <si>
    <t>Revised:</t>
  </si>
  <si>
    <t>Education Research and Data Center - Washington State Office of Financial Management, Forecasting and Research Division</t>
  </si>
  <si>
    <t>- enrolled in a postsecondary institution that does not participate in the NSC data exchange.</t>
  </si>
  <si>
    <t>Summary:</t>
  </si>
  <si>
    <t>Individuals who were enrolled for educational services at a institutional educational facility for at least 1 day during academic years 2013-14 through 2023-24 as determined by OSPI.</t>
  </si>
  <si>
    <t>Table 1: Count of unique students enrolled in Institutional Education between academic years 2013-14 and 2023-24 by calculated academic year of reaching age 18 and 90 day duration flag</t>
  </si>
  <si>
    <t xml:space="preserve">Table 2: Post-high school outcomes for students enrolled in Institutional Education for at least 1 span of 90+ days between academic years 2013-14 and 2023-24 </t>
  </si>
  <si>
    <t>Table 3: Post-high school outcomes for students enrolled in Institutional Education for at least 1 day and no spans of 90+ days between academic years 2013-14 and 2023-24</t>
  </si>
  <si>
    <t>Individuals who identified as Gender=X were excluded from the results (90+ group = 10, &lt;90 group = 18) in order to reduce the redaction necessary for other Gender category results.</t>
  </si>
  <si>
    <t>Individuals who had a Race/Ethnicity value of "Missing/Not Provided" were excluded from the 90+ group results (n = 7) in order to reduce the redaction necessary for other Race/Ethnicity category results.</t>
  </si>
  <si>
    <t>Given that students in the cohort will reach the age of 18 in different years, they will have different lengths of time to be captured in the reported metrics. For example, a student reaching age 18 in academic year 2013-14 will have 11 years of follow up time, while a student reaching age 18 in 2023-24 will have 1 year of follow up time. This data presents pooled results and will therefore underreport counts for metrics that allow for more than 1 year of follow up time after age 18.</t>
  </si>
  <si>
    <t>Source data for outcome measures are available to ERDC through the Fall term of academic year 2025-26 for SBCTC, PCHEES, and NSC, through calendar year 2025 for LNI and through calendar year 2024 for ESD.</t>
  </si>
  <si>
    <t>2023-24</t>
  </si>
  <si>
    <r>
      <t>Table 2: Post-high school outcomes for students enrolled in Institutional Education for</t>
    </r>
    <r>
      <rPr>
        <b/>
        <u/>
        <sz val="12"/>
        <rFont val="Calibri"/>
        <family val="2"/>
        <scheme val="minor"/>
      </rPr>
      <t xml:space="preserve"> at least 1 span of 90+ days</t>
    </r>
    <r>
      <rPr>
        <b/>
        <sz val="12"/>
        <rFont val="Calibri"/>
        <family val="2"/>
        <scheme val="minor"/>
      </rPr>
      <t xml:space="preserve"> between academic years 2013-14 and 2023-24 </t>
    </r>
  </si>
  <si>
    <t>By Age 19</t>
  </si>
  <si>
    <t>Ever after Age 18</t>
  </si>
  <si>
    <r>
      <t xml:space="preserve">Table 3: Post-high school outcomes for students enrolled in Institutional Education for at least 1 day and </t>
    </r>
    <r>
      <rPr>
        <b/>
        <u/>
        <sz val="12"/>
        <rFont val="Calibri"/>
        <family val="2"/>
        <scheme val="minor"/>
      </rPr>
      <t>no spans of 90+ days</t>
    </r>
    <r>
      <rPr>
        <b/>
        <sz val="12"/>
        <rFont val="Calibri"/>
        <family val="2"/>
        <scheme val="minor"/>
      </rPr>
      <t xml:space="preserve"> between academic years 2013-14 and 2023-24</t>
    </r>
  </si>
  <si>
    <t>Engaged after age 18</t>
  </si>
  <si>
    <t>Employed after age 18</t>
  </si>
  <si>
    <t>Postsecondary  Enrollment Institution after age 18</t>
  </si>
  <si>
    <t>Postsecondary  Enrollment after age 18</t>
  </si>
  <si>
    <t>Categories for which there were 10 or fewer students identified were redacted and are not present in the results.</t>
  </si>
  <si>
    <t>Graduated HS</t>
  </si>
  <si>
    <t>Apprenticeship</t>
  </si>
  <si>
    <t>Ever Apprenticeship</t>
  </si>
  <si>
    <r>
      <t xml:space="preserve">Ever after Age 18 </t>
    </r>
    <r>
      <rPr>
        <b/>
        <vertAlign val="superscript"/>
        <sz val="11"/>
        <color theme="1"/>
        <rFont val="Calibri"/>
        <family val="2"/>
        <scheme val="minor"/>
      </rPr>
      <t>1</t>
    </r>
  </si>
  <si>
    <r>
      <rPr>
        <i/>
        <vertAlign val="superscript"/>
        <sz val="11"/>
        <color theme="1"/>
        <rFont val="Calibri"/>
        <family val="2"/>
        <scheme val="minor"/>
      </rPr>
      <t>1</t>
    </r>
    <r>
      <rPr>
        <i/>
        <sz val="11"/>
        <color theme="1"/>
        <rFont val="Calibri"/>
        <family val="2"/>
        <scheme val="minor"/>
      </rPr>
      <t>: Engaged measure reflects the timeframe of "after age 18" for postsecondary education and enrollment, and reflects "ever" for apprenticeship</t>
    </r>
  </si>
  <si>
    <t xml:space="preserve">The data presented address the requirements in RCW 28A.190.110, which directs ERDC to provide long-term education and workforce outcomes data to the Office of Superintendent of Public Instruction (OSPI) for them to publish in conjunction with other reporting requirements from HB 1295 (Laws of 2021) relating to youth in and released from institutional education (IE) facilities.
These data relate to the longitudinal outcomes of individuals over several years and are complimentary to the single academic year reporting of OSPI. However, the cohort of individuals used for the outcome measures is more expansive than the single academic year of OSPI reporting, so the results are not directly comparable. Given that students can exit IE prior to completing high school, most of the outcome measures were evaluated based on the academic year in which the individual was expected to reach the age of 18. Table 1 shows the distribution of students in the cohort by their calculated age 18 academic year and whether or not they had at least one IE enrollment lasting at least 90 calendar days. Approximately 24% of all students enrolled in IE since academic year 2013-14 had an enrollment length of at least 90 calendar days.
The student counts were not large enough to disaggregate the results in a meaningful way by student demographics for each academic year. Therefore, all academic years were combined for reporting purposes. Keep this in mind when interpreting the data as students will have different lengths of time to be captured in the reported metrics. For example, a student reaching age 18 in academic year 2013-14 will have 11 years of follow up time, while a student reaching age 18 in 2023-24 will have one year. Tables 2 and 3 contain student counts disaggregated by gender, federal race/ethnicity category, and age at their last IE enrollment for the outcomes of high school graduation, GED attainment, postsecondary enrollment, postsecondary credential earning, apprenticeship registration, and employment.
</t>
  </si>
  <si>
    <t>Institutional Education cohort file produced by OSPI - demographics, graduation status, and IE enrollment information</t>
  </si>
  <si>
    <t>Table 1: Count of unique students enrolled in Institutional Education between academic years 2013-14 and 2023-24 by calculated academic year of reaching age 18 and 90 calendar day duration flag</t>
  </si>
  <si>
    <t xml:space="preserve"> - OSPI changed the definition of 90+ days for the current reporting cycle. It is currently calculated as the number of calendar days between IE enrollment start and end dates, inclusive of weekends and holidays. Previous reports calculated this as the sum of Days Present and Full Days Absent, as reported by the district.</t>
  </si>
  <si>
    <t>Person identity was determined based on SSID and School District provided in the OSPI cohort file. There were 159 records from the OSPI cohort dataset that were either not able to be linked to ERDC data or were linked to more than one individual. These records were excluded from the results.</t>
  </si>
  <si>
    <t>Primary suppression was employed for all cells with values under 4, noted as "n&lt;4" in the results. Complementary suppression was employed to ensure primary suppression could not be undone. This was done by suppressing the next largest value in the group with primary suppression for both the row and column groupings, noted as "*".</t>
  </si>
  <si>
    <t>n &lt; 4</t>
  </si>
  <si>
    <t>n &lt; 4: Indicates primary suppression</t>
  </si>
  <si>
    <t>Postsecondary Enrollment by age 19</t>
  </si>
  <si>
    <r>
      <t xml:space="preserve"> - </t>
    </r>
    <r>
      <rPr>
        <b/>
        <sz val="11"/>
        <rFont val="Calibri"/>
        <family val="2"/>
        <scheme val="minor"/>
      </rPr>
      <t xml:space="preserve">Attained a GED at any time: </t>
    </r>
    <r>
      <rPr>
        <sz val="11"/>
        <rFont val="Calibri"/>
        <family val="2"/>
        <scheme val="minor"/>
      </rPr>
      <t>Record of a General Education Development (GED©) awarded at any point, did not have to occur after age 18 (Source: SBCTC).</t>
    </r>
  </si>
  <si>
    <r>
      <t xml:space="preserve"> - </t>
    </r>
    <r>
      <rPr>
        <b/>
        <sz val="11"/>
        <rFont val="Calibri"/>
        <family val="2"/>
        <scheme val="minor"/>
      </rPr>
      <t xml:space="preserve">Enrolled in postsecondary education within 1 year of age 18: </t>
    </r>
    <r>
      <rPr>
        <sz val="11"/>
        <rFont val="Calibri"/>
        <family val="2"/>
        <scheme val="minor"/>
      </rPr>
      <t>Record of enrollment at a postsecondary institution in the academic year equal to the calculated age 18 academic year or the immediately following academic year (Source: PCHEES, SBCTC, NSC).</t>
    </r>
  </si>
  <si>
    <r>
      <t xml:space="preserve"> - </t>
    </r>
    <r>
      <rPr>
        <b/>
        <sz val="11"/>
        <rFont val="Calibri"/>
        <family val="2"/>
        <scheme val="minor"/>
      </rPr>
      <t>Enrolled in postsecondary education any time after age 18:</t>
    </r>
    <r>
      <rPr>
        <sz val="11"/>
        <rFont val="Calibri"/>
        <family val="2"/>
        <scheme val="minor"/>
      </rPr>
      <t xml:space="preserve"> Record of enrollment at a postsecondary institution in any academic year that was equal to or greater than the calculated age 18 academic year (Source: PCHEES, SBCTC, NSC).</t>
    </r>
  </si>
  <si>
    <r>
      <t xml:space="preserve"> -</t>
    </r>
    <r>
      <rPr>
        <b/>
        <sz val="11"/>
        <rFont val="Calibri"/>
        <family val="2"/>
        <scheme val="minor"/>
      </rPr>
      <t xml:space="preserve"> Level of institution for postsecondary enrollment any time after age 18:</t>
    </r>
    <r>
      <rPr>
        <sz val="11"/>
        <rFont val="Calibri"/>
        <family val="2"/>
        <scheme val="minor"/>
      </rPr>
      <t xml:space="preserve"> The institution designation at which a postsecondary enrollment occurred in any academic year that was equal to or greater than the calculated age 18 academic year. If there were enrollments at both 2-year/CTC and 4-year institutions, the 4-year was reported (Source: PCHEES, SBCTC, NSC).</t>
    </r>
  </si>
  <si>
    <r>
      <t xml:space="preserve"> - </t>
    </r>
    <r>
      <rPr>
        <b/>
        <sz val="11"/>
        <rFont val="Calibri"/>
        <family val="2"/>
        <scheme val="minor"/>
      </rPr>
      <t xml:space="preserve">Earned a postsecondary credential at any time: </t>
    </r>
    <r>
      <rPr>
        <sz val="11"/>
        <rFont val="Calibri"/>
        <family val="2"/>
        <scheme val="minor"/>
      </rPr>
      <t>Record of having earned a degree or certificate at a postsecondary institution at any point, did not have to occur after age 18. This could include Certificate, Associate, Bachelor's, or Graduate credentials. If a student earned more than one degree or certificate, the highest degree level attained was reported (Source: PCHEES, SBCTC, NSC).</t>
    </r>
  </si>
  <si>
    <t>All subgroup data were provided by OSPI in the base cohort file or calculated from the provided data (listed below)</t>
  </si>
  <si>
    <t xml:space="preserve"> - Individuals who had at least one Institutional Education enrollment that was flagged by OSPI as being 90+ calendar days in duration are included in the 90+ group in these results. All other individuals are included in the &lt;90 group. This flag does not reflect cumulative days across separate enrollments.</t>
  </si>
  <si>
    <t>Most of the outcome measures were evaluated based on the academic year in which the individual was expected to reach the age of 18, as calculated from the October 1 age provided in the OSPI cohort dataset. Age 18 was chosen to reflect when individuals typically begin postsecondary education or employment, regardless of IE. Individuals who were calculated to reach age 18 after academic year 2023-24 were excluded due to insufficient follow up time.</t>
  </si>
  <si>
    <t xml:space="preserve">The outcome measures do not account for a student's availability to participate in postsecondary education, apprenticeships, or employment. Examples of reasons that a student could have been unavailable are due to still being enrolled in K12 education (for students through age 21), working out of state, or still incarcerated. </t>
  </si>
  <si>
    <t>NSC data slightly undercounts the number of enrollments in private and out-of-state institutions because about 8% of the private and out-of-state institutions do not participate and students at participating institutions can opt out of having their information included in the NSC data. Similarly, ERDC receives limited NSC data for students who exit the Washington public school system without graduating. Therefore, the postsecondary metrics may be under representative for those students.</t>
  </si>
  <si>
    <r>
      <t xml:space="preserve"> - </t>
    </r>
    <r>
      <rPr>
        <b/>
        <sz val="11"/>
        <rFont val="Calibri"/>
        <family val="2"/>
        <scheme val="minor"/>
      </rPr>
      <t>Engaged any time after age 18:</t>
    </r>
    <r>
      <rPr>
        <sz val="11"/>
        <rFont val="Calibri"/>
        <family val="2"/>
        <scheme val="minor"/>
      </rPr>
      <t xml:space="preserve"> Record of enrollment at a postsecondary institution or Washington employment in any year that was equal to or greater than the calculated age 18 academic year, or record of a WA apprenticeship registration at any point, did not have to occur after age 18 (Source: PCHEES, SBCTC, NSC, ESD, LNI).</t>
    </r>
  </si>
  <si>
    <r>
      <t xml:space="preserve"> - </t>
    </r>
    <r>
      <rPr>
        <b/>
        <sz val="11"/>
        <rFont val="Calibri"/>
        <family val="2"/>
        <scheme val="minor"/>
      </rPr>
      <t>Employed any time after age 18:</t>
    </r>
    <r>
      <rPr>
        <sz val="11"/>
        <rFont val="Calibri"/>
        <family val="2"/>
        <scheme val="minor"/>
      </rPr>
      <t xml:space="preserve"> Record of employment in Washington with non-missing Hours or Wages in a calendar year that was equal to or greater than the calculated age 18 academic year (Source: ESD).</t>
    </r>
  </si>
  <si>
    <r>
      <t xml:space="preserve"> - </t>
    </r>
    <r>
      <rPr>
        <b/>
        <sz val="11"/>
        <rFont val="Calibri"/>
        <family val="2"/>
        <scheme val="minor"/>
      </rPr>
      <t>Apprenticeship at any time:</t>
    </r>
    <r>
      <rPr>
        <sz val="11"/>
        <rFont val="Calibri"/>
        <family val="2"/>
        <scheme val="minor"/>
      </rPr>
      <t xml:space="preserve"> Record of apprenticeship registration in Washington at any point, did not have to occur after age 18 (Source: LNI).</t>
    </r>
  </si>
  <si>
    <r>
      <t xml:space="preserve"> - Graduated from high school at any time: </t>
    </r>
    <r>
      <rPr>
        <sz val="11"/>
        <rFont val="Calibri"/>
        <family val="2"/>
        <scheme val="minor"/>
      </rPr>
      <t>Record of a Washington public high school graduation at any point, did not have to occur after age 18 (Source: OSPI).</t>
    </r>
  </si>
  <si>
    <t>NSC data only contains the title of the degree awarded. While the award type (Associate, Bachelor’s, Masters, etc.) can be inferred from the title in most cases, there may be some errors in the interpretation of the NSC data.</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</si>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</sst>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35" x14ac:knownFonts="1">
    <font>
      <sz val="11"/>
      <color theme="1"/>
      <name val="Calibri"/>
      <family val="2"/>
      <scheme val="minor"/>
    </font>
    <font>
      <sz val="11"/>
      <color rgb="FFFF0000"/>
      <name val="Calibri"/>
      <family val="2"/>
      <scheme val="minor"/>
    </font>
    <font>
      <sz val="11"/>
      <color rgb="FF000000"/>
      <name val="Calibri"/>
      <family val="2"/>
    </font>
    <font>
      <b/>
      <sz val="14"/>
      <color theme="0"/>
      <name val="Calibri"/>
      <family val="2"/>
      <scheme val="minor"/>
    </font>
    <font>
      <sz val="12"/>
      <name val="Calibri"/>
      <family val="2"/>
      <scheme val="minor"/>
    </font>
    <font>
      <sz val="12"/>
      <color rgb="FFFF0000"/>
      <name val="Calibri"/>
      <family val="2"/>
      <scheme val="minor"/>
    </font>
    <font>
      <sz val="12"/>
      <color rgb="FF000000"/>
      <name val="Calibri"/>
      <family val="2"/>
      <scheme val="minor"/>
    </font>
    <font>
      <sz val="12"/>
      <name val="Calibri"/>
      <family val="2"/>
    </font>
    <font>
      <sz val="11"/>
      <color rgb="FF7030A0"/>
      <name val="Calibri"/>
      <family val="2"/>
      <scheme val="minor"/>
    </font>
    <font>
      <sz val="12"/>
      <color rgb="FFFF0000"/>
      <name val="Calibri"/>
      <family val="2"/>
    </font>
    <font>
      <sz val="12"/>
      <color theme="1"/>
      <name val="Calibri"/>
      <family val="2"/>
      <scheme val="minor"/>
    </font>
    <font>
      <b/>
      <sz val="12"/>
      <color theme="1"/>
      <name val="Calibri"/>
      <family val="2"/>
      <scheme val="minor"/>
    </font>
    <font>
      <b/>
      <sz val="11"/>
      <color theme="1"/>
      <name val="Calibri"/>
      <family val="2"/>
      <scheme val="minor"/>
    </font>
    <font>
      <sz val="11"/>
      <name val="Calibri"/>
      <family val="2"/>
      <scheme val="minor"/>
    </font>
    <font>
      <b/>
      <sz val="11"/>
      <name val="Calibri"/>
      <family val="2"/>
      <scheme val="minor"/>
    </font>
    <font>
      <b/>
      <sz val="12"/>
      <name val="Calibri"/>
      <family val="2"/>
      <scheme val="minor"/>
    </font>
    <font>
      <b/>
      <sz val="12"/>
      <color rgb="FF0099CC"/>
      <name val="Calibri Light"/>
      <family val="2"/>
    </font>
    <font>
      <b/>
      <sz val="12"/>
      <color rgb="FF0099CC"/>
      <name val="Calibri Light"/>
      <family val="2"/>
      <scheme val="major"/>
    </font>
    <font>
      <b/>
      <sz val="12"/>
      <color theme="0"/>
      <name val="Calibri"/>
      <family val="2"/>
      <scheme val="minor"/>
    </font>
    <font>
      <sz val="10"/>
      <color theme="1"/>
      <name val="Arial"/>
      <family val="2"/>
    </font>
    <font>
      <i/>
      <sz val="11"/>
      <color theme="1"/>
      <name val="Calibri"/>
      <family val="2"/>
      <scheme val="minor"/>
    </font>
    <font>
      <b/>
      <sz val="12"/>
      <color rgb="FF0099CC"/>
      <name val="Calibri"/>
      <family val="2"/>
      <scheme val="minor"/>
    </font>
    <font>
      <sz val="11"/>
      <name val="Calibri"/>
      <family val="2"/>
    </font>
    <font>
      <sz val="11"/>
      <color theme="1"/>
      <name val="Calibri"/>
      <family val="2"/>
      <scheme val="minor"/>
    </font>
    <font>
      <b/>
      <u/>
      <sz val="12"/>
      <name val="Calibri"/>
      <family val="2"/>
      <scheme val="minor"/>
    </font>
    <font>
      <b/>
      <sz val="12"/>
      <color rgb="FF000000"/>
      <name val="Calibri"/>
      <family val="2"/>
    </font>
    <font>
      <sz val="12"/>
      <color rgb="FF000000"/>
      <name val="Calibri"/>
      <family val="2"/>
    </font>
    <font>
      <b/>
      <i/>
      <sz val="11"/>
      <color theme="1"/>
      <name val="Calibri"/>
      <family val="2"/>
      <scheme val="minor"/>
    </font>
    <font>
      <i/>
      <sz val="11"/>
      <color rgb="FF000000"/>
      <name val="Calibri"/>
      <family val="2"/>
    </font>
    <font>
      <sz val="8"/>
      <name val="Calibri"/>
      <family val="2"/>
      <scheme val="minor"/>
    </font>
    <font>
      <b/>
      <vertAlign val="superscript"/>
      <sz val="11"/>
      <color theme="1"/>
      <name val="Calibri"/>
      <family val="2"/>
      <scheme val="minor"/>
    </font>
    <font>
      <i/>
      <vertAlign val="superscript"/>
      <sz val="11"/>
      <color theme="1"/>
      <name val="Calibri"/>
      <family val="2"/>
      <scheme val="minor"/>
    </font>
    <font>
      <i/>
      <sz val="11"/>
      <name val="Calibri"/>
      <family val="2"/>
      <scheme val="minor"/>
    </font>
    <font>
      <b/>
      <sz val="12"/>
      <color rgb="FF005585"/>
      <name val="Calibri Light"/>
      <family val="2"/>
    </font>
    <font>
      <b/>
      <sz val="12"/>
      <color rgb="FF005585"/>
      <name val="Calibri Light"/>
      <family val="2"/>
      <scheme val="major"/>
    </font>
  </fonts>
  <fills count="8">
    <fill>
      <patternFill patternType="none"/>
    </fill>
    <fill>
      <patternFill patternType="gray125"/>
    </fill>
    <fill>
      <patternFill patternType="solid">
        <fgColor rgb="FF0099CC"/>
        <bgColor indexed="64"/>
      </patternFill>
    </fill>
    <fill>
      <patternFill patternType="solid">
        <fgColor theme="0"/>
        <bgColor indexed="64"/>
      </patternFill>
    </fill>
    <fill>
      <patternFill patternType="solid">
        <fgColor rgb="FFFFFFFF"/>
        <bgColor indexed="64"/>
      </patternFill>
    </fill>
    <fill>
      <patternFill patternType="solid">
        <fgColor theme="2"/>
        <bgColor indexed="64"/>
      </patternFill>
    </fill>
    <fill>
      <patternFill patternType="solid">
        <fgColor theme="4" tint="0.79998168889431442"/>
        <bgColor indexed="64"/>
      </patternFill>
    </fill>
    <fill>
      <patternFill patternType="solid">
        <fgColor theme="4" tint="0.59999389629810485"/>
        <bgColor indexed="64"/>
      </patternFill>
    </fill>
  </fills>
  <borders count="29">
    <border>
      <left/>
      <right/>
      <top/>
      <bottom/>
      <diagonal/>
    </border>
    <border>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hair">
        <color indexed="64"/>
      </bottom>
      <diagonal/>
    </border>
    <border>
      <left/>
      <right/>
      <top style="hair">
        <color indexed="64"/>
      </top>
      <bottom/>
      <diagonal/>
    </border>
    <border>
      <left/>
      <right/>
      <top style="hair">
        <color indexed="64"/>
      </top>
      <bottom style="hair">
        <color indexed="64"/>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s>
  <cellStyleXfs count="3">
    <xf numFmtId="0" fontId="0" fillId="0" borderId="0"/>
    <xf numFmtId="43" fontId="23" fillId="0" borderId="0" applyFont="0" applyFill="0" applyBorder="0" applyAlignment="0" applyProtection="0"/>
    <xf numFmtId="9" fontId="23" fillId="0" borderId="0" applyFont="0" applyFill="0" applyBorder="0" applyAlignment="0" applyProtection="0"/>
  </cellStyleXfs>
  <cellXfs count="128">
    <xf numFmtId="0" fontId="0" fillId="0" borderId="0" xfId="0"/>
    <xf numFmtId="0" fontId="5" fillId="0" borderId="0" xfId="0" applyFont="1" applyAlignment="1">
      <alignment vertical="top" wrapText="1"/>
    </xf>
    <xf numFmtId="0" fontId="8" fillId="0" borderId="0" xfId="0" applyFont="1" applyAlignment="1">
      <alignment vertical="top"/>
    </xf>
    <xf numFmtId="0" fontId="9" fillId="0" borderId="0" xfId="0" applyFont="1" applyAlignment="1">
      <alignment horizontal="left" vertical="top" wrapText="1"/>
    </xf>
    <xf numFmtId="0" fontId="2" fillId="0" borderId="0" xfId="0" applyFont="1"/>
    <xf numFmtId="0" fontId="3" fillId="2" borderId="0" xfId="0" applyFont="1" applyFill="1" applyAlignment="1">
      <alignment vertical="top"/>
    </xf>
    <xf numFmtId="0" fontId="9" fillId="2" borderId="0" xfId="0" applyFont="1" applyFill="1" applyAlignment="1">
      <alignment horizontal="left" vertical="top" wrapText="1"/>
    </xf>
    <xf numFmtId="0" fontId="0" fillId="0" borderId="0" xfId="0" applyAlignment="1">
      <alignment vertical="top"/>
    </xf>
    <xf numFmtId="0" fontId="0" fillId="2" borderId="0" xfId="0" applyFill="1" applyAlignment="1">
      <alignment vertical="top"/>
    </xf>
    <xf numFmtId="0" fontId="1" fillId="0" borderId="0" xfId="0" applyFont="1" applyAlignment="1">
      <alignment vertical="top"/>
    </xf>
    <xf numFmtId="0" fontId="3" fillId="2" borderId="0" xfId="0" applyFont="1" applyFill="1" applyAlignment="1">
      <alignment horizontal="left" vertical="top"/>
    </xf>
    <xf numFmtId="0" fontId="0" fillId="0" borderId="0" xfId="0" applyAlignment="1">
      <alignment horizontal="left" vertical="top" wrapText="1"/>
    </xf>
    <xf numFmtId="0" fontId="15" fillId="0" borderId="0" xfId="0" applyFont="1"/>
    <xf numFmtId="0" fontId="0" fillId="3" borderId="0" xfId="0" applyFill="1"/>
    <xf numFmtId="0" fontId="2" fillId="3" borderId="0" xfId="0" applyFont="1" applyFill="1"/>
    <xf numFmtId="0" fontId="2" fillId="3" borderId="0" xfId="0" applyFont="1" applyFill="1" applyAlignment="1">
      <alignment wrapText="1"/>
    </xf>
    <xf numFmtId="0" fontId="8" fillId="3" borderId="0" xfId="0" applyFont="1" applyFill="1" applyAlignment="1">
      <alignment vertical="top"/>
    </xf>
    <xf numFmtId="0" fontId="1" fillId="0" borderId="0" xfId="0" applyFont="1"/>
    <xf numFmtId="0" fontId="0" fillId="3" borderId="0" xfId="0" applyFill="1" applyAlignment="1">
      <alignment vertical="top"/>
    </xf>
    <xf numFmtId="0" fontId="0" fillId="3" borderId="8" xfId="0" applyFill="1" applyBorder="1"/>
    <xf numFmtId="0" fontId="0" fillId="3" borderId="9" xfId="0" applyFill="1" applyBorder="1" applyAlignment="1">
      <alignment vertical="center"/>
    </xf>
    <xf numFmtId="0" fontId="0" fillId="3" borderId="9" xfId="0" applyFill="1" applyBorder="1"/>
    <xf numFmtId="0" fontId="0" fillId="3" borderId="4" xfId="0" applyFill="1" applyBorder="1"/>
    <xf numFmtId="0" fontId="0" fillId="2" borderId="0" xfId="0" applyFill="1"/>
    <xf numFmtId="0" fontId="5" fillId="2" borderId="0" xfId="0" applyFont="1" applyFill="1" applyAlignment="1">
      <alignment vertical="top" wrapText="1"/>
    </xf>
    <xf numFmtId="0" fontId="5" fillId="3" borderId="0" xfId="0" applyFont="1" applyFill="1" applyAlignment="1">
      <alignment vertical="top" wrapText="1"/>
    </xf>
    <xf numFmtId="0" fontId="6" fillId="0" borderId="0" xfId="0" applyFont="1" applyAlignment="1">
      <alignment vertical="top" wrapText="1"/>
    </xf>
    <xf numFmtId="0" fontId="0" fillId="3" borderId="0" xfId="0" applyFill="1" applyAlignment="1">
      <alignment vertical="top" wrapText="1"/>
    </xf>
    <xf numFmtId="0" fontId="0" fillId="2" borderId="0" xfId="0" applyFill="1" applyAlignment="1">
      <alignment vertical="top" wrapText="1"/>
    </xf>
    <xf numFmtId="0" fontId="0" fillId="3" borderId="0" xfId="0" applyFill="1" applyAlignment="1">
      <alignment horizontal="left" vertical="top" wrapText="1"/>
    </xf>
    <xf numFmtId="0" fontId="0" fillId="2" borderId="0" xfId="0" applyFill="1" applyAlignment="1">
      <alignment horizontal="left" vertical="top" wrapText="1"/>
    </xf>
    <xf numFmtId="0" fontId="1" fillId="3" borderId="0" xfId="0" applyFont="1" applyFill="1" applyAlignment="1">
      <alignment vertical="top"/>
    </xf>
    <xf numFmtId="0" fontId="10" fillId="3" borderId="0" xfId="0" applyFont="1" applyFill="1" applyAlignment="1">
      <alignment horizontal="left" vertical="top"/>
    </xf>
    <xf numFmtId="0" fontId="9" fillId="3" borderId="0" xfId="0" applyFont="1" applyFill="1" applyAlignment="1">
      <alignment horizontal="left" vertical="top" wrapText="1"/>
    </xf>
    <xf numFmtId="0" fontId="7" fillId="2" borderId="0" xfId="0" applyFont="1" applyFill="1" applyAlignment="1">
      <alignment vertical="top" wrapText="1"/>
    </xf>
    <xf numFmtId="0" fontId="7" fillId="3" borderId="0" xfId="0" applyFont="1" applyFill="1" applyAlignment="1">
      <alignment vertical="top" wrapText="1"/>
    </xf>
    <xf numFmtId="0" fontId="8" fillId="3" borderId="0" xfId="0" applyFont="1" applyFill="1" applyAlignment="1">
      <alignment vertical="top" wrapText="1"/>
    </xf>
    <xf numFmtId="0" fontId="18" fillId="0" borderId="0" xfId="0" applyFont="1" applyAlignment="1">
      <alignment vertical="top" wrapText="1"/>
    </xf>
    <xf numFmtId="0" fontId="0" fillId="3" borderId="0" xfId="0" applyFill="1" applyAlignment="1">
      <alignment vertical="center"/>
    </xf>
    <xf numFmtId="0" fontId="0" fillId="3" borderId="3" xfId="0" applyFill="1" applyBorder="1" applyAlignment="1">
      <alignment vertical="top"/>
    </xf>
    <xf numFmtId="0" fontId="0" fillId="0" borderId="5" xfId="0" applyBorder="1"/>
    <xf numFmtId="0" fontId="13" fillId="3" borderId="0" xfId="0" applyFont="1" applyFill="1" applyAlignment="1">
      <alignment vertical="top" wrapText="1"/>
    </xf>
    <xf numFmtId="0" fontId="4" fillId="3" borderId="0" xfId="0" applyFont="1" applyFill="1" applyAlignment="1">
      <alignment vertical="top" wrapText="1"/>
    </xf>
    <xf numFmtId="0" fontId="4" fillId="3" borderId="0" xfId="0" quotePrefix="1" applyFont="1" applyFill="1" applyAlignment="1">
      <alignment horizontal="left" vertical="top" wrapText="1"/>
    </xf>
    <xf numFmtId="0" fontId="0" fillId="3" borderId="0" xfId="0" applyFill="1" applyAlignment="1">
      <alignment wrapText="1"/>
    </xf>
    <xf numFmtId="0" fontId="13" fillId="0" borderId="0" xfId="0" applyFont="1" applyAlignment="1">
      <alignment horizontal="left" vertical="top" wrapText="1"/>
    </xf>
    <xf numFmtId="0" fontId="20" fillId="0" borderId="0" xfId="0" applyFont="1"/>
    <xf numFmtId="0" fontId="0" fillId="5" borderId="0" xfId="0" applyFill="1"/>
    <xf numFmtId="0" fontId="12" fillId="5" borderId="13" xfId="0" applyFont="1" applyFill="1" applyBorder="1"/>
    <xf numFmtId="0" fontId="19" fillId="4" borderId="13" xfId="0" applyFont="1" applyFill="1" applyBorder="1" applyAlignment="1">
      <alignment horizontal="right" vertical="top"/>
    </xf>
    <xf numFmtId="0" fontId="12" fillId="5" borderId="13" xfId="0" applyFont="1" applyFill="1" applyBorder="1" applyAlignment="1">
      <alignment horizontal="left" vertical="top"/>
    </xf>
    <xf numFmtId="0" fontId="19" fillId="4" borderId="13" xfId="0" quotePrefix="1" applyFont="1" applyFill="1" applyBorder="1" applyAlignment="1">
      <alignment horizontal="right" vertical="top"/>
    </xf>
    <xf numFmtId="0" fontId="0" fillId="5" borderId="15" xfId="0" applyFill="1" applyBorder="1"/>
    <xf numFmtId="0" fontId="13" fillId="3" borderId="1" xfId="0" applyFont="1" applyFill="1" applyBorder="1" applyAlignment="1">
      <alignment vertical="center" wrapText="1"/>
    </xf>
    <xf numFmtId="0" fontId="13" fillId="3" borderId="0" xfId="0" applyFont="1" applyFill="1" applyAlignment="1">
      <alignment vertical="top"/>
    </xf>
    <xf numFmtId="0" fontId="16" fillId="3" borderId="0" xfId="0" applyFont="1" applyFill="1" applyAlignment="1">
      <alignment horizontal="left" vertical="top" wrapText="1"/>
    </xf>
    <xf numFmtId="164" fontId="13" fillId="0" borderId="14" xfId="1" applyNumberFormat="1" applyFont="1" applyBorder="1" applyAlignment="1">
      <alignment horizontal="left" vertical="top"/>
    </xf>
    <xf numFmtId="164" fontId="13" fillId="0" borderId="11" xfId="1" applyNumberFormat="1" applyFont="1" applyBorder="1" applyAlignment="1">
      <alignment horizontal="left" vertical="top"/>
    </xf>
    <xf numFmtId="164" fontId="13" fillId="0" borderId="12" xfId="1" applyNumberFormat="1" applyFont="1" applyBorder="1" applyAlignment="1">
      <alignment horizontal="left" vertical="top"/>
    </xf>
    <xf numFmtId="164" fontId="13" fillId="0" borderId="16" xfId="1" applyNumberFormat="1" applyFont="1" applyBorder="1" applyAlignment="1">
      <alignment horizontal="left" vertical="top"/>
    </xf>
    <xf numFmtId="0" fontId="0" fillId="0" borderId="11" xfId="0" applyBorder="1" applyAlignment="1">
      <alignment horizontal="right" vertical="top"/>
    </xf>
    <xf numFmtId="0" fontId="17" fillId="3" borderId="0" xfId="0" applyFont="1" applyFill="1" applyAlignment="1">
      <alignment vertical="top" wrapText="1"/>
    </xf>
    <xf numFmtId="0" fontId="14" fillId="3" borderId="1" xfId="0" applyFont="1" applyFill="1" applyBorder="1" applyAlignment="1">
      <alignment vertical="top" wrapText="1"/>
    </xf>
    <xf numFmtId="0" fontId="21" fillId="0" borderId="0" xfId="0" applyFont="1" applyAlignment="1">
      <alignment vertical="top" wrapText="1"/>
    </xf>
    <xf numFmtId="0" fontId="12" fillId="6" borderId="11" xfId="0" applyFont="1" applyFill="1" applyBorder="1" applyAlignment="1">
      <alignment horizontal="left" vertical="top" wrapText="1"/>
    </xf>
    <xf numFmtId="0" fontId="21" fillId="0" borderId="0" xfId="0" applyFont="1" applyAlignment="1">
      <alignment vertical="top"/>
    </xf>
    <xf numFmtId="164" fontId="13" fillId="0" borderId="11" xfId="1" applyNumberFormat="1" applyFont="1" applyBorder="1" applyAlignment="1">
      <alignment horizontal="right" vertical="top"/>
    </xf>
    <xf numFmtId="0" fontId="13" fillId="3" borderId="0" xfId="0" applyFont="1" applyFill="1" applyAlignment="1">
      <alignment vertical="center" wrapText="1"/>
    </xf>
    <xf numFmtId="0" fontId="12" fillId="5" borderId="13" xfId="0" applyFont="1" applyFill="1" applyBorder="1" applyAlignment="1">
      <alignment horizontal="right"/>
    </xf>
    <xf numFmtId="164" fontId="0" fillId="0" borderId="0" xfId="0" applyNumberFormat="1"/>
    <xf numFmtId="0" fontId="12" fillId="6" borderId="11" xfId="0" applyFont="1" applyFill="1" applyBorder="1" applyAlignment="1">
      <alignment horizontal="center" vertical="top" wrapText="1"/>
    </xf>
    <xf numFmtId="0" fontId="15" fillId="0" borderId="0" xfId="0" applyFont="1" applyAlignment="1">
      <alignment vertical="top"/>
    </xf>
    <xf numFmtId="0" fontId="13" fillId="3" borderId="10" xfId="0" applyFont="1" applyFill="1" applyBorder="1" applyAlignment="1">
      <alignment horizontal="left" vertical="top" wrapText="1"/>
    </xf>
    <xf numFmtId="0" fontId="13" fillId="0" borderId="0" xfId="0" applyFont="1"/>
    <xf numFmtId="0" fontId="13" fillId="3" borderId="10" xfId="0" applyFont="1" applyFill="1" applyBorder="1" applyAlignment="1">
      <alignment vertical="top" wrapText="1"/>
    </xf>
    <xf numFmtId="0" fontId="13" fillId="0" borderId="0" xfId="0" quotePrefix="1" applyFont="1" applyAlignment="1">
      <alignment horizontal="left" wrapText="1"/>
    </xf>
    <xf numFmtId="0" fontId="13" fillId="0" borderId="0" xfId="0" applyFont="1" applyAlignment="1">
      <alignment wrapText="1"/>
    </xf>
    <xf numFmtId="0" fontId="13" fillId="3" borderId="1" xfId="0" applyFont="1" applyFill="1" applyBorder="1" applyAlignment="1">
      <alignment vertical="top" wrapText="1"/>
    </xf>
    <xf numFmtId="0" fontId="13" fillId="0" borderId="0" xfId="0" applyFont="1" applyAlignment="1">
      <alignment vertical="top" wrapText="1"/>
    </xf>
    <xf numFmtId="0" fontId="13" fillId="0" borderId="1" xfId="0" quotePrefix="1" applyFont="1" applyBorder="1" applyAlignment="1">
      <alignment horizontal="left" wrapText="1"/>
    </xf>
    <xf numFmtId="0" fontId="10" fillId="3" borderId="0" xfId="0" applyFont="1" applyFill="1" applyAlignment="1">
      <alignment vertical="top" wrapText="1"/>
    </xf>
    <xf numFmtId="0" fontId="25" fillId="0" borderId="2" xfId="0" applyFont="1" applyBorder="1" applyAlignment="1">
      <alignment vertical="top"/>
    </xf>
    <xf numFmtId="0" fontId="25" fillId="0" borderId="3" xfId="0" applyFont="1" applyBorder="1"/>
    <xf numFmtId="0" fontId="26" fillId="3" borderId="0" xfId="0" applyFont="1" applyFill="1"/>
    <xf numFmtId="0" fontId="10" fillId="3" borderId="0" xfId="0" applyFont="1" applyFill="1"/>
    <xf numFmtId="0" fontId="10" fillId="0" borderId="0" xfId="0" applyFont="1"/>
    <xf numFmtId="0" fontId="25" fillId="0" borderId="6" xfId="0" applyFont="1" applyBorder="1" applyAlignment="1">
      <alignment vertical="top" wrapText="1"/>
    </xf>
    <xf numFmtId="0" fontId="11" fillId="3" borderId="2" xfId="0" applyFont="1" applyFill="1" applyBorder="1" applyAlignment="1">
      <alignment horizontal="left" vertical="top"/>
    </xf>
    <xf numFmtId="9" fontId="0" fillId="0" borderId="0" xfId="2" applyFont="1"/>
    <xf numFmtId="0" fontId="12" fillId="7" borderId="11" xfId="0" applyFont="1" applyFill="1" applyBorder="1" applyAlignment="1">
      <alignment horizontal="center" vertical="center" wrapText="1"/>
    </xf>
    <xf numFmtId="0" fontId="12" fillId="7" borderId="12" xfId="0" applyFont="1" applyFill="1" applyBorder="1" applyAlignment="1">
      <alignment horizontal="center" vertical="center" wrapText="1"/>
    </xf>
    <xf numFmtId="0" fontId="27" fillId="6" borderId="11" xfId="0" applyFont="1" applyFill="1" applyBorder="1" applyAlignment="1">
      <alignment horizontal="center" vertical="top"/>
    </xf>
    <xf numFmtId="0" fontId="14" fillId="3" borderId="22" xfId="0" applyFont="1" applyFill="1" applyBorder="1" applyAlignment="1">
      <alignment horizontal="right" vertical="top" wrapText="1"/>
    </xf>
    <xf numFmtId="0" fontId="14" fillId="3" borderId="0" xfId="0" applyFont="1" applyFill="1" applyAlignment="1">
      <alignment horizontal="right" vertical="top" wrapText="1"/>
    </xf>
    <xf numFmtId="0" fontId="14" fillId="3" borderId="23" xfId="0" applyFont="1" applyFill="1" applyBorder="1" applyAlignment="1">
      <alignment horizontal="right" vertical="top" wrapText="1"/>
    </xf>
    <xf numFmtId="0" fontId="28" fillId="0" borderId="8" xfId="0" applyFont="1" applyBorder="1" applyAlignment="1">
      <alignment vertical="top"/>
    </xf>
    <xf numFmtId="0" fontId="28" fillId="0" borderId="9" xfId="0" applyFont="1" applyBorder="1"/>
    <xf numFmtId="0" fontId="20" fillId="0" borderId="4" xfId="0" applyFont="1" applyBorder="1" applyAlignment="1">
      <alignment vertical="top" wrapText="1"/>
    </xf>
    <xf numFmtId="0" fontId="13" fillId="3" borderId="23" xfId="0" applyFont="1" applyFill="1" applyBorder="1" applyAlignment="1">
      <alignment vertical="top" wrapText="1"/>
    </xf>
    <xf numFmtId="0" fontId="13" fillId="3" borderId="24" xfId="0" applyFont="1" applyFill="1" applyBorder="1" applyAlignment="1">
      <alignment vertical="top" wrapText="1"/>
    </xf>
    <xf numFmtId="0" fontId="22" fillId="0" borderId="7" xfId="0" applyFont="1" applyBorder="1" applyAlignment="1">
      <alignment horizontal="left" vertical="top" wrapText="1"/>
    </xf>
    <xf numFmtId="0" fontId="14" fillId="3" borderId="22" xfId="0" applyFont="1" applyFill="1" applyBorder="1" applyAlignment="1">
      <alignment horizontal="left" vertical="top" wrapText="1"/>
    </xf>
    <xf numFmtId="20" fontId="20" fillId="0" borderId="0" xfId="0" applyNumberFormat="1" applyFont="1"/>
    <xf numFmtId="14" fontId="32" fillId="0" borderId="5" xfId="0" applyNumberFormat="1" applyFont="1" applyBorder="1" applyAlignment="1">
      <alignment horizontal="left" vertical="top"/>
    </xf>
    <xf numFmtId="9" fontId="13" fillId="0" borderId="11" xfId="2" applyFont="1" applyBorder="1" applyAlignment="1">
      <alignment horizontal="left" vertical="top"/>
    </xf>
    <xf numFmtId="0" fontId="12" fillId="6" borderId="19" xfId="0" applyFont="1" applyFill="1" applyBorder="1" applyAlignment="1">
      <alignment vertical="center"/>
    </xf>
    <xf numFmtId="0" fontId="12" fillId="6" borderId="15" xfId="0" applyFont="1" applyFill="1" applyBorder="1" applyAlignment="1">
      <alignment vertical="center"/>
    </xf>
    <xf numFmtId="0" fontId="12" fillId="6" borderId="17" xfId="0" applyFont="1" applyFill="1" applyBorder="1" applyAlignment="1">
      <alignment vertical="center"/>
    </xf>
    <xf numFmtId="0" fontId="12" fillId="6" borderId="25" xfId="0" applyFont="1" applyFill="1" applyBorder="1" applyAlignment="1">
      <alignment vertical="top"/>
    </xf>
    <xf numFmtId="0" fontId="12" fillId="6" borderId="26" xfId="0" applyFont="1" applyFill="1" applyBorder="1" applyAlignment="1">
      <alignment vertical="top"/>
    </xf>
    <xf numFmtId="0" fontId="12" fillId="6" borderId="20" xfId="0" applyFont="1" applyFill="1" applyBorder="1" applyAlignment="1">
      <alignment vertical="top"/>
    </xf>
    <xf numFmtId="0" fontId="12" fillId="6" borderId="21" xfId="0" applyFont="1" applyFill="1" applyBorder="1" applyAlignment="1">
      <alignment vertical="top"/>
    </xf>
    <xf numFmtId="0" fontId="12" fillId="6" borderId="13" xfId="0" applyFont="1" applyFill="1" applyBorder="1" applyAlignment="1">
      <alignment vertical="top"/>
    </xf>
    <xf numFmtId="0" fontId="12" fillId="6" borderId="18" xfId="0" applyFont="1" applyFill="1" applyBorder="1" applyAlignment="1">
      <alignment vertical="top"/>
    </xf>
    <xf numFmtId="0" fontId="12" fillId="6" borderId="12" xfId="0" applyFont="1" applyFill="1" applyBorder="1" applyAlignment="1">
      <alignment vertical="top"/>
    </xf>
    <xf numFmtId="0" fontId="12" fillId="7" borderId="13" xfId="0" applyFont="1" applyFill="1" applyBorder="1" applyAlignment="1">
      <alignment vertical="center" wrapText="1"/>
    </xf>
    <xf numFmtId="0" fontId="12" fillId="7" borderId="18" xfId="0" applyFont="1" applyFill="1" applyBorder="1" applyAlignment="1">
      <alignment vertical="center" wrapText="1"/>
    </xf>
    <xf numFmtId="0" fontId="12" fillId="7" borderId="12" xfId="0" applyFont="1" applyFill="1" applyBorder="1" applyAlignment="1">
      <alignment vertical="center" wrapText="1"/>
    </xf>
    <xf numFmtId="0" fontId="12" fillId="6" borderId="28" xfId="0" applyFont="1" applyFill="1" applyBorder="1" applyAlignment="1">
      <alignment vertical="top"/>
    </xf>
    <xf numFmtId="0" fontId="12" fillId="6" borderId="27" xfId="0" applyFont="1" applyFill="1" applyBorder="1" applyAlignment="1">
      <alignment vertical="top"/>
    </xf>
    <xf numFmtId="0" fontId="12" fillId="6" borderId="20" xfId="0" applyFont="1" applyFill="1" applyBorder="1" applyAlignment="1">
      <alignment vertical="top" wrapText="1"/>
    </xf>
    <xf numFmtId="0" fontId="12" fillId="6" borderId="21" xfId="0" applyFont="1" applyFill="1" applyBorder="1" applyAlignment="1">
      <alignment vertical="top" wrapText="1"/>
    </xf>
    <xf numFmtId="0" fontId="16" fillId="3" borderId="0" xfId="0" applyFont="1" applyFill="1" applyAlignment="1">
      <alignment vertical="top" wrapText="1"/>
    </xf>
    <xf numFmtId="0" fontId="16" fillId="3" borderId="10" xfId="0" applyFont="1" applyFill="1" applyBorder="1" applyAlignment="1">
      <alignment vertical="top" wrapText="1"/>
    </xf>
    <xf numFmtId="0" fontId="33" fillId="3" borderId="0" xfId="0" applyFont="1" applyFill="1" applyAlignment="1">
      <alignment vertical="top" wrapText="1"/>
    </xf>
    <xf numFmtId="0" fontId="33" fillId="3" borderId="1" xfId="0" applyFont="1" applyFill="1" applyBorder="1" applyAlignment="1">
      <alignment horizontal="left" vertical="top" wrapText="1"/>
    </xf>
    <xf numFmtId="0" fontId="33" fillId="3" borderId="1" xfId="0" applyFont="1" applyFill="1" applyBorder="1" applyAlignment="1">
      <alignment vertical="top" wrapText="1"/>
    </xf>
    <xf numFmtId="0" fontId="34" fillId="3" borderId="1" xfId="0" applyFont="1" applyFill="1" applyBorder="1" applyAlignment="1">
      <alignment vertical="top" wrapText="1"/>
    </xf>
  </cellXfs>
  <cellStyles count="3">
    <cellStyle name="Comma" xfId="1" builtinId="3"/>
    <cellStyle name="Normal" xfId="0" builtinId="0"/>
    <cellStyle name="Percent" xfId="2" builtinId="5"/>
  </cellStyles>
  <dxfs count="0"/>
  <tableStyles count="0" defaultTableStyle="TableStyleMedium2" defaultPivotStyle="PivotStyleMedium9"/>
  <colors>
    <mruColors>
      <color rgb="FF00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174784</xdr:colOff>
      <xdr:row>0</xdr:row>
      <xdr:rowOff>112406</xdr:rowOff>
    </xdr:from>
    <xdr:to>
      <xdr:col>2</xdr:col>
      <xdr:colOff>380673</xdr:colOff>
      <xdr:row>0</xdr:row>
      <xdr:rowOff>633088</xdr:rowOff>
    </xdr:to>
    <xdr:pic>
      <xdr:nvPicPr>
        <xdr:cNvPr id="3" name="Picture 2" descr="Education Research and Data Center logo">
          <a:extLst>
            <a:ext uri="{FF2B5EF4-FFF2-40B4-BE49-F238E27FC236}">
              <a16:creationId xmlns:a16="http://schemas.microsoft.com/office/drawing/2014/main" id="{2A121131-8DF2-2C18-D825-4D13894149B4}"/>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4784" y="112406"/>
          <a:ext cx="1920389" cy="520682"/>
        </a:xfrm>
        <a:prstGeom prst="rect">
          <a:avLst/>
        </a:prstGeom>
        <a:noFill/>
        <a:ln>
          <a:noFill/>
        </a:ln>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291FE-19EB-4670-83DC-8A4346869C27}">
  <sheetPr>
    <tabColor rgb="FFFF0000"/>
  </sheetPr>
  <dimension ref="A1:L79"/>
  <sheetViews>
    <sheetView showGridLines="0" tabSelected="1" zoomScaleNormal="100" workbookViewId="0">
      <selection activeCell="B56" activeCellId="2" sqref="B22 B33 B56"/>
    </sheetView>
  </sheetViews>
  <sheetFormatPr defaultRowHeight="14.5" x14ac:dyDescent="0.35"/>
  <cols>
    <col min="1" max="1" width="5.26953125" style="27" customWidth="1"/>
    <col min="2" max="2" width="22.453125" customWidth="1"/>
    <col min="3" max="3" width="160.1796875" customWidth="1"/>
    <col min="4" max="4" width="5.26953125" style="13" customWidth="1"/>
    <col min="5" max="5" width="12.54296875" style="13" customWidth="1"/>
    <col min="6" max="6" width="19.26953125" style="13" customWidth="1"/>
    <col min="7" max="7" width="13" style="13" customWidth="1"/>
  </cols>
  <sheetData>
    <row r="1" spans="1:11" ht="56.25" customHeight="1" thickBot="1" x14ac:dyDescent="0.4">
      <c r="A1" s="37"/>
    </row>
    <row r="2" spans="1:11" s="85" customFormat="1" ht="15.5" x14ac:dyDescent="0.35">
      <c r="A2" s="80"/>
      <c r="B2" s="81" t="s">
        <v>56</v>
      </c>
      <c r="C2" s="82" t="s">
        <v>55</v>
      </c>
      <c r="D2" s="83"/>
      <c r="E2" s="84"/>
      <c r="F2" s="84"/>
      <c r="G2" s="84"/>
    </row>
    <row r="3" spans="1:11" s="85" customFormat="1" ht="15.5" x14ac:dyDescent="0.35">
      <c r="A3" s="80"/>
      <c r="B3" s="95" t="s">
        <v>66</v>
      </c>
      <c r="C3" s="96" t="s">
        <v>68</v>
      </c>
      <c r="D3" s="83"/>
      <c r="E3" s="84"/>
      <c r="F3" s="84"/>
      <c r="G3" s="84"/>
    </row>
    <row r="4" spans="1:11" ht="15" thickBot="1" x14ac:dyDescent="0.4">
      <c r="B4" s="97" t="s">
        <v>67</v>
      </c>
      <c r="C4" s="103">
        <v>46147</v>
      </c>
      <c r="D4" s="14"/>
    </row>
    <row r="5" spans="1:11" ht="8.25" customHeight="1" thickBot="1" x14ac:dyDescent="0.4">
      <c r="B5" s="7"/>
    </row>
    <row r="6" spans="1:11" ht="232.5" thickBot="1" x14ac:dyDescent="0.4">
      <c r="A6" s="36"/>
      <c r="B6" s="86" t="s">
        <v>70</v>
      </c>
      <c r="C6" s="100" t="s">
        <v>94</v>
      </c>
      <c r="D6" s="15"/>
      <c r="E6" s="16"/>
      <c r="J6" s="17"/>
    </row>
    <row r="7" spans="1:11" ht="9" customHeight="1" thickBot="1" x14ac:dyDescent="0.4">
      <c r="C7" s="4"/>
      <c r="D7" s="14"/>
      <c r="E7" s="18"/>
      <c r="J7" s="17"/>
    </row>
    <row r="8" spans="1:11" ht="15.5" x14ac:dyDescent="0.35">
      <c r="A8" s="36"/>
      <c r="B8" s="87" t="s">
        <v>0</v>
      </c>
      <c r="C8" s="39" t="s">
        <v>95</v>
      </c>
      <c r="D8" s="2"/>
    </row>
    <row r="9" spans="1:11" x14ac:dyDescent="0.35">
      <c r="B9" s="19"/>
      <c r="C9" s="20" t="s">
        <v>1</v>
      </c>
      <c r="D9" s="38"/>
    </row>
    <row r="10" spans="1:11" x14ac:dyDescent="0.35">
      <c r="B10" s="19"/>
      <c r="C10" s="21" t="s">
        <v>2</v>
      </c>
    </row>
    <row r="11" spans="1:11" x14ac:dyDescent="0.35">
      <c r="B11" s="19"/>
      <c r="C11" s="21" t="s">
        <v>3</v>
      </c>
    </row>
    <row r="12" spans="1:11" x14ac:dyDescent="0.35">
      <c r="B12" s="19"/>
      <c r="C12" s="21" t="s">
        <v>4</v>
      </c>
      <c r="D12"/>
    </row>
    <row r="13" spans="1:11" ht="15" thickBot="1" x14ac:dyDescent="0.4">
      <c r="B13" s="22"/>
      <c r="C13" s="40" t="s">
        <v>5</v>
      </c>
      <c r="D13"/>
    </row>
    <row r="14" spans="1:11" ht="9" customHeight="1" x14ac:dyDescent="0.35"/>
    <row r="15" spans="1:11" ht="18.5" x14ac:dyDescent="0.35">
      <c r="A15" s="28"/>
      <c r="B15" s="10" t="s">
        <v>6</v>
      </c>
      <c r="C15" s="5"/>
      <c r="D15" s="8"/>
      <c r="E15" s="18"/>
      <c r="F15" s="18"/>
      <c r="G15" s="18"/>
      <c r="H15" s="7"/>
      <c r="I15" s="7"/>
      <c r="J15" s="7"/>
      <c r="K15" s="7"/>
    </row>
    <row r="16" spans="1:11" ht="21.75" customHeight="1" x14ac:dyDescent="0.35">
      <c r="A16" s="28"/>
      <c r="B16" s="124" t="s">
        <v>7</v>
      </c>
      <c r="C16" s="41" t="s">
        <v>71</v>
      </c>
      <c r="D16" s="24"/>
      <c r="E16" s="25"/>
      <c r="F16" s="25"/>
      <c r="G16" s="25"/>
      <c r="H16" s="1"/>
      <c r="I16" s="1"/>
      <c r="J16" s="1"/>
      <c r="K16" s="26"/>
    </row>
    <row r="17" spans="1:11" ht="9" customHeight="1" x14ac:dyDescent="0.35">
      <c r="A17" s="28"/>
      <c r="B17" s="123"/>
      <c r="C17" s="72"/>
      <c r="D17" s="30"/>
      <c r="E17" s="29"/>
      <c r="F17" s="29"/>
      <c r="G17" s="29"/>
      <c r="H17" s="11"/>
      <c r="I17" s="11"/>
      <c r="J17" s="11"/>
      <c r="K17" s="26"/>
    </row>
    <row r="18" spans="1:11" ht="29" x14ac:dyDescent="0.35">
      <c r="A18" s="28"/>
      <c r="B18" s="125" t="s">
        <v>11</v>
      </c>
      <c r="C18" s="53" t="s">
        <v>96</v>
      </c>
      <c r="D18" s="28"/>
      <c r="E18" s="31"/>
      <c r="F18" s="31"/>
      <c r="G18" s="33"/>
      <c r="H18" s="3"/>
      <c r="I18" s="3"/>
      <c r="J18" s="3"/>
      <c r="K18" s="7"/>
    </row>
    <row r="19" spans="1:11" ht="15.5" x14ac:dyDescent="0.35">
      <c r="A19" s="28"/>
      <c r="B19" s="55"/>
      <c r="C19" s="67" t="s">
        <v>73</v>
      </c>
      <c r="D19" s="28"/>
      <c r="E19" s="31"/>
      <c r="F19" s="31"/>
      <c r="G19" s="33"/>
      <c r="H19" s="3"/>
      <c r="I19" s="3"/>
      <c r="J19" s="3"/>
      <c r="K19" s="7"/>
    </row>
    <row r="20" spans="1:11" ht="15.5" x14ac:dyDescent="0.35">
      <c r="A20" s="28"/>
      <c r="B20" s="13"/>
      <c r="C20" s="54" t="s">
        <v>74</v>
      </c>
      <c r="D20" s="34"/>
      <c r="E20" s="35"/>
      <c r="F20" s="35"/>
      <c r="G20" s="33"/>
      <c r="H20" s="3"/>
      <c r="I20" s="3"/>
      <c r="J20" s="3"/>
      <c r="K20" s="7"/>
    </row>
    <row r="21" spans="1:11" ht="8.25" customHeight="1" x14ac:dyDescent="0.35">
      <c r="A21" s="28"/>
      <c r="B21" s="13"/>
      <c r="C21" s="44"/>
      <c r="D21" s="23"/>
    </row>
    <row r="22" spans="1:11" ht="15" customHeight="1" x14ac:dyDescent="0.35">
      <c r="A22" s="28"/>
      <c r="B22" s="127" t="s">
        <v>38</v>
      </c>
      <c r="C22" s="62"/>
      <c r="D22" s="28"/>
      <c r="E22" s="31"/>
      <c r="F22" s="31"/>
      <c r="G22" s="31"/>
      <c r="H22" s="9"/>
      <c r="I22" s="9"/>
      <c r="J22" s="9"/>
      <c r="K22" s="7"/>
    </row>
    <row r="23" spans="1:11" ht="15" customHeight="1" x14ac:dyDescent="0.35">
      <c r="A23" s="28"/>
      <c r="B23" s="92" t="s">
        <v>89</v>
      </c>
      <c r="C23" s="101" t="s">
        <v>116</v>
      </c>
      <c r="D23" s="28"/>
      <c r="E23" s="31"/>
      <c r="F23" s="31"/>
      <c r="G23" s="31"/>
      <c r="H23" s="9"/>
      <c r="I23" s="9"/>
      <c r="J23" s="9"/>
      <c r="K23" s="7"/>
    </row>
    <row r="24" spans="1:11" ht="15" customHeight="1" x14ac:dyDescent="0.35">
      <c r="A24" s="28"/>
      <c r="B24" s="92" t="s">
        <v>37</v>
      </c>
      <c r="C24" s="41" t="s">
        <v>103</v>
      </c>
      <c r="D24" s="28"/>
      <c r="E24" s="31"/>
      <c r="F24" s="31"/>
      <c r="G24" s="31"/>
      <c r="H24" s="9"/>
      <c r="I24" s="9"/>
      <c r="J24" s="9"/>
      <c r="K24" s="7"/>
    </row>
    <row r="25" spans="1:11" ht="29" x14ac:dyDescent="0.35">
      <c r="A25" s="28"/>
      <c r="B25" s="93" t="s">
        <v>102</v>
      </c>
      <c r="C25" s="99" t="s">
        <v>104</v>
      </c>
      <c r="D25" s="28"/>
      <c r="E25" s="31"/>
      <c r="F25" s="31"/>
      <c r="G25" s="31"/>
      <c r="H25" s="9"/>
      <c r="I25" s="9"/>
      <c r="J25" s="9"/>
      <c r="K25" s="7"/>
    </row>
    <row r="26" spans="1:11" ht="29" x14ac:dyDescent="0.35">
      <c r="A26" s="28"/>
      <c r="B26" s="94" t="s">
        <v>87</v>
      </c>
      <c r="C26" s="99" t="s">
        <v>105</v>
      </c>
      <c r="D26" s="28"/>
      <c r="E26" s="31"/>
      <c r="F26" s="31"/>
      <c r="G26" s="31"/>
      <c r="H26" s="9"/>
      <c r="I26" s="9"/>
      <c r="J26" s="9"/>
      <c r="K26" s="7"/>
    </row>
    <row r="27" spans="1:11" ht="43.5" x14ac:dyDescent="0.35">
      <c r="A27" s="28"/>
      <c r="B27" s="94" t="s">
        <v>86</v>
      </c>
      <c r="C27" s="99" t="s">
        <v>106</v>
      </c>
      <c r="D27" s="28"/>
      <c r="E27" s="31"/>
      <c r="F27" s="31"/>
      <c r="G27" s="31"/>
      <c r="H27" s="9"/>
      <c r="I27" s="9"/>
      <c r="J27" s="9"/>
      <c r="K27" s="7"/>
    </row>
    <row r="28" spans="1:11" ht="43.5" x14ac:dyDescent="0.35">
      <c r="A28" s="28"/>
      <c r="B28" s="94" t="s">
        <v>64</v>
      </c>
      <c r="C28" s="41" t="s">
        <v>107</v>
      </c>
      <c r="D28" s="28"/>
      <c r="E28" s="31"/>
      <c r="F28" s="31"/>
      <c r="G28" s="31"/>
      <c r="H28" s="9"/>
      <c r="I28" s="9"/>
      <c r="J28" s="9"/>
      <c r="K28" s="7"/>
    </row>
    <row r="29" spans="1:11" x14ac:dyDescent="0.35">
      <c r="A29" s="28"/>
      <c r="B29" s="94" t="s">
        <v>91</v>
      </c>
      <c r="C29" s="98" t="s">
        <v>115</v>
      </c>
      <c r="D29" s="28"/>
      <c r="E29" s="31"/>
      <c r="F29" s="31"/>
      <c r="G29" s="31"/>
      <c r="H29" s="9"/>
      <c r="I29" s="9"/>
      <c r="J29" s="9"/>
      <c r="K29" s="7"/>
    </row>
    <row r="30" spans="1:11" ht="29" x14ac:dyDescent="0.35">
      <c r="A30" s="28"/>
      <c r="B30" s="94" t="s">
        <v>85</v>
      </c>
      <c r="C30" s="98" t="s">
        <v>114</v>
      </c>
      <c r="D30" s="28"/>
      <c r="E30" s="31"/>
      <c r="F30" s="31"/>
      <c r="G30" s="31"/>
      <c r="H30" s="9"/>
      <c r="I30" s="9"/>
      <c r="J30" s="9"/>
      <c r="K30" s="7"/>
    </row>
    <row r="31" spans="1:11" ht="29" x14ac:dyDescent="0.35">
      <c r="A31" s="28"/>
      <c r="B31" s="94" t="s">
        <v>84</v>
      </c>
      <c r="C31" s="98" t="s">
        <v>113</v>
      </c>
      <c r="D31" s="28"/>
      <c r="E31" s="31"/>
      <c r="F31" s="31"/>
      <c r="G31" s="31"/>
      <c r="H31" s="9"/>
      <c r="I31" s="9"/>
      <c r="J31" s="9"/>
      <c r="K31" s="7"/>
    </row>
    <row r="32" spans="1:11" ht="9" customHeight="1" x14ac:dyDescent="0.35">
      <c r="A32" s="28"/>
      <c r="B32" s="32"/>
      <c r="C32" s="74"/>
      <c r="D32" s="28"/>
      <c r="E32" s="31"/>
      <c r="F32" s="31"/>
      <c r="G32" s="31"/>
      <c r="H32" s="9"/>
      <c r="I32" s="9"/>
      <c r="J32" s="9"/>
      <c r="K32" s="7"/>
    </row>
    <row r="33" spans="1:11" ht="15" customHeight="1" x14ac:dyDescent="0.35">
      <c r="A33" s="28"/>
      <c r="B33" s="127" t="s">
        <v>8</v>
      </c>
      <c r="C33" s="41" t="s">
        <v>108</v>
      </c>
      <c r="D33" s="28"/>
      <c r="F33" s="31"/>
      <c r="G33" s="31"/>
      <c r="H33" s="9"/>
      <c r="I33" s="9"/>
      <c r="J33" s="9"/>
      <c r="K33" s="7"/>
    </row>
    <row r="34" spans="1:11" ht="29" x14ac:dyDescent="0.35">
      <c r="A34" s="28"/>
      <c r="B34" s="61"/>
      <c r="C34" s="41" t="s">
        <v>109</v>
      </c>
      <c r="D34" s="28"/>
      <c r="F34" s="31"/>
      <c r="G34" s="31"/>
      <c r="H34" s="9"/>
      <c r="I34" s="9"/>
      <c r="J34" s="9"/>
      <c r="K34" s="7"/>
    </row>
    <row r="35" spans="1:11" ht="29" x14ac:dyDescent="0.35">
      <c r="A35" s="28"/>
      <c r="B35" s="61"/>
      <c r="C35" s="41" t="s">
        <v>97</v>
      </c>
      <c r="D35" s="28"/>
      <c r="F35" s="31"/>
      <c r="G35" s="31"/>
      <c r="H35" s="9"/>
      <c r="I35" s="9"/>
      <c r="J35" s="9"/>
      <c r="K35" s="7"/>
    </row>
    <row r="36" spans="1:11" ht="15" customHeight="1" x14ac:dyDescent="0.35">
      <c r="A36" s="28"/>
      <c r="B36" s="61"/>
      <c r="C36" s="41" t="s">
        <v>35</v>
      </c>
      <c r="D36" s="28"/>
      <c r="F36" s="31"/>
      <c r="G36" s="31"/>
      <c r="H36" s="9"/>
      <c r="I36" s="9"/>
      <c r="J36" s="9"/>
      <c r="K36" s="7"/>
    </row>
    <row r="37" spans="1:11" ht="29" x14ac:dyDescent="0.35">
      <c r="A37" s="28"/>
      <c r="B37" s="61"/>
      <c r="C37" s="41" t="s">
        <v>32</v>
      </c>
      <c r="D37" s="28"/>
      <c r="E37" s="17"/>
      <c r="F37" s="31"/>
      <c r="G37" s="31"/>
      <c r="H37" s="9"/>
      <c r="I37" s="9"/>
      <c r="J37" s="9"/>
      <c r="K37" s="7"/>
    </row>
    <row r="38" spans="1:11" ht="29" x14ac:dyDescent="0.35">
      <c r="A38" s="28"/>
      <c r="B38" s="61"/>
      <c r="C38" s="41" t="s">
        <v>98</v>
      </c>
      <c r="D38" s="28"/>
      <c r="E38" s="17"/>
      <c r="F38" s="31"/>
      <c r="G38" s="31"/>
      <c r="H38" s="9"/>
      <c r="I38" s="9"/>
      <c r="J38" s="9"/>
      <c r="K38" s="7"/>
    </row>
    <row r="39" spans="1:11" ht="15.75" customHeight="1" x14ac:dyDescent="0.35">
      <c r="A39" s="28"/>
      <c r="B39" s="61"/>
      <c r="C39" s="45" t="s">
        <v>75</v>
      </c>
      <c r="D39" s="28"/>
      <c r="E39" s="17"/>
      <c r="F39" s="31"/>
      <c r="G39" s="31"/>
      <c r="H39" s="9"/>
      <c r="I39" s="9"/>
      <c r="J39" s="9"/>
      <c r="K39" s="7"/>
    </row>
    <row r="40" spans="1:11" ht="29" x14ac:dyDescent="0.35">
      <c r="A40" s="28"/>
      <c r="B40" s="61"/>
      <c r="C40" s="45" t="s">
        <v>76</v>
      </c>
      <c r="D40" s="28"/>
      <c r="E40" s="17"/>
      <c r="F40" s="31"/>
      <c r="G40" s="31"/>
      <c r="H40" s="9"/>
      <c r="I40" s="9"/>
      <c r="J40" s="9"/>
      <c r="K40" s="7"/>
    </row>
    <row r="41" spans="1:11" ht="43.5" x14ac:dyDescent="0.35">
      <c r="A41" s="28"/>
      <c r="B41" s="61"/>
      <c r="C41" s="41" t="s">
        <v>110</v>
      </c>
      <c r="D41" s="28"/>
      <c r="E41" s="17"/>
      <c r="F41" s="31"/>
      <c r="G41" s="31"/>
      <c r="H41" s="9"/>
      <c r="I41" s="9"/>
      <c r="J41" s="9"/>
      <c r="K41" s="7"/>
    </row>
    <row r="42" spans="1:11" ht="43.5" x14ac:dyDescent="0.35">
      <c r="A42" s="28"/>
      <c r="B42" s="61"/>
      <c r="C42" s="41" t="s">
        <v>77</v>
      </c>
      <c r="D42" s="28"/>
      <c r="E42" s="17"/>
      <c r="F42" s="31"/>
      <c r="G42" s="31"/>
      <c r="H42" s="9"/>
      <c r="I42" s="9"/>
      <c r="J42" s="9"/>
      <c r="K42" s="7"/>
    </row>
    <row r="43" spans="1:11" ht="29" x14ac:dyDescent="0.35">
      <c r="A43" s="28"/>
      <c r="B43" s="61"/>
      <c r="C43" s="41" t="s">
        <v>54</v>
      </c>
      <c r="D43" s="28"/>
      <c r="E43" s="17"/>
      <c r="F43" s="31"/>
      <c r="G43" s="31"/>
      <c r="H43" s="9"/>
      <c r="I43" s="9"/>
      <c r="J43" s="9"/>
      <c r="K43" s="7"/>
    </row>
    <row r="44" spans="1:11" ht="9" customHeight="1" x14ac:dyDescent="0.35">
      <c r="A44" s="28"/>
      <c r="B44" s="61"/>
      <c r="C44" s="73"/>
      <c r="D44" s="28"/>
      <c r="E44" s="17"/>
      <c r="F44" s="31"/>
      <c r="G44" s="31"/>
      <c r="H44" s="9"/>
      <c r="I44" s="9"/>
      <c r="J44" s="9"/>
      <c r="K44" s="7"/>
    </row>
    <row r="45" spans="1:11" ht="30" customHeight="1" x14ac:dyDescent="0.35">
      <c r="A45" s="28"/>
      <c r="B45" s="126" t="s">
        <v>9</v>
      </c>
      <c r="C45" s="79" t="s">
        <v>39</v>
      </c>
      <c r="D45" s="6"/>
      <c r="E45" s="33"/>
      <c r="F45" s="33"/>
      <c r="G45" s="33"/>
      <c r="H45" s="3"/>
      <c r="I45" s="3"/>
      <c r="J45" s="3"/>
      <c r="K45" s="7"/>
    </row>
    <row r="46" spans="1:11" ht="29" x14ac:dyDescent="0.35">
      <c r="A46" s="28"/>
      <c r="B46" s="122"/>
      <c r="C46" s="76" t="s">
        <v>78</v>
      </c>
      <c r="D46" s="6"/>
      <c r="E46" s="33"/>
      <c r="F46" s="33"/>
      <c r="G46" s="33"/>
      <c r="H46" s="3"/>
      <c r="I46" s="3"/>
      <c r="J46" s="3"/>
      <c r="K46" s="7"/>
    </row>
    <row r="47" spans="1:11" ht="29" x14ac:dyDescent="0.35">
      <c r="A47" s="28"/>
      <c r="B47" s="122"/>
      <c r="C47" s="76" t="s">
        <v>111</v>
      </c>
      <c r="D47" s="6"/>
      <c r="E47" s="33"/>
      <c r="F47" s="33"/>
      <c r="G47" s="33"/>
      <c r="H47" s="3"/>
      <c r="I47" s="3"/>
      <c r="J47" s="3"/>
      <c r="K47" s="7"/>
    </row>
    <row r="48" spans="1:11" ht="15.5" x14ac:dyDescent="0.35">
      <c r="A48" s="28"/>
      <c r="B48" s="122"/>
      <c r="C48" s="45" t="s">
        <v>33</v>
      </c>
      <c r="D48" s="6"/>
      <c r="E48" s="33"/>
      <c r="F48" s="33"/>
      <c r="G48" s="33"/>
      <c r="H48" s="3"/>
      <c r="I48" s="3"/>
      <c r="J48" s="3"/>
      <c r="K48" s="7"/>
    </row>
    <row r="49" spans="1:12" ht="43.5" x14ac:dyDescent="0.35">
      <c r="A49" s="28"/>
      <c r="B49" s="122"/>
      <c r="C49" s="75" t="s">
        <v>112</v>
      </c>
      <c r="D49" s="6"/>
      <c r="E49" s="33"/>
      <c r="F49" s="33"/>
      <c r="G49" s="33"/>
      <c r="H49" s="3"/>
      <c r="I49" s="3"/>
      <c r="J49" s="3"/>
      <c r="K49" s="7"/>
    </row>
    <row r="50" spans="1:12" ht="29" x14ac:dyDescent="0.35">
      <c r="A50" s="28"/>
      <c r="B50" s="122"/>
      <c r="C50" s="75" t="s">
        <v>117</v>
      </c>
      <c r="D50" s="6"/>
      <c r="E50" s="33"/>
      <c r="F50" s="33"/>
      <c r="G50" s="33"/>
      <c r="H50" s="3"/>
      <c r="I50" s="3"/>
      <c r="J50" s="3"/>
      <c r="K50" s="7"/>
    </row>
    <row r="51" spans="1:12" ht="15.5" x14ac:dyDescent="0.35">
      <c r="A51" s="28"/>
      <c r="B51" s="122"/>
      <c r="C51" s="41" t="s">
        <v>12</v>
      </c>
      <c r="D51" s="6"/>
      <c r="E51" s="33"/>
      <c r="F51" s="33"/>
      <c r="G51" s="33"/>
      <c r="H51" s="3"/>
      <c r="I51" s="3"/>
      <c r="J51" s="3"/>
      <c r="K51" s="7"/>
    </row>
    <row r="52" spans="1:12" ht="15.75" customHeight="1" x14ac:dyDescent="0.35">
      <c r="A52" s="28"/>
      <c r="B52" s="122"/>
      <c r="C52" s="75" t="s">
        <v>14</v>
      </c>
      <c r="D52" s="6"/>
      <c r="E52" s="33"/>
      <c r="F52" s="33"/>
      <c r="G52" s="33"/>
      <c r="H52" s="3"/>
      <c r="I52" s="3"/>
      <c r="J52" s="3"/>
      <c r="K52" s="7"/>
    </row>
    <row r="53" spans="1:12" ht="15.5" x14ac:dyDescent="0.35">
      <c r="A53" s="28"/>
      <c r="B53" s="122"/>
      <c r="C53" s="75" t="s">
        <v>69</v>
      </c>
      <c r="D53" s="6"/>
      <c r="E53" s="33"/>
      <c r="F53" s="33"/>
      <c r="G53" s="33"/>
      <c r="H53" s="3"/>
      <c r="I53" s="3"/>
      <c r="J53" s="3"/>
      <c r="K53" s="7"/>
    </row>
    <row r="54" spans="1:12" ht="15.5" x14ac:dyDescent="0.35">
      <c r="A54" s="28"/>
      <c r="B54" s="122"/>
      <c r="C54" s="43" t="s">
        <v>13</v>
      </c>
      <c r="D54" s="6"/>
      <c r="E54" s="33"/>
      <c r="F54" s="33"/>
      <c r="G54" s="33"/>
      <c r="H54" s="3"/>
      <c r="I54" s="3"/>
      <c r="J54" s="3"/>
      <c r="K54" s="7"/>
    </row>
    <row r="55" spans="1:12" ht="9.75" customHeight="1" x14ac:dyDescent="0.35">
      <c r="A55" s="28"/>
      <c r="B55" s="123"/>
      <c r="C55" s="42"/>
      <c r="D55" s="6"/>
      <c r="E55" s="33"/>
      <c r="F55" s="33"/>
      <c r="G55" s="33"/>
      <c r="H55" s="3"/>
      <c r="I55" s="3"/>
      <c r="J55" s="3"/>
      <c r="K55" s="7"/>
    </row>
    <row r="56" spans="1:12" ht="30" customHeight="1" x14ac:dyDescent="0.35">
      <c r="A56" s="28"/>
      <c r="B56" s="127" t="s">
        <v>10</v>
      </c>
      <c r="C56" s="77" t="s">
        <v>34</v>
      </c>
      <c r="D56" s="6"/>
      <c r="E56" s="33"/>
      <c r="F56" s="33"/>
      <c r="G56" s="33"/>
      <c r="H56" s="3"/>
      <c r="I56" s="3"/>
      <c r="J56" s="3"/>
      <c r="K56" s="7"/>
    </row>
    <row r="57" spans="1:12" ht="15.5" x14ac:dyDescent="0.35">
      <c r="A57" s="28"/>
      <c r="B57" s="61"/>
      <c r="C57" s="41" t="s">
        <v>88</v>
      </c>
      <c r="D57" s="6"/>
      <c r="E57" s="33"/>
      <c r="F57" s="33"/>
      <c r="G57" s="33"/>
      <c r="H57" s="3"/>
      <c r="I57" s="3"/>
      <c r="J57" s="3"/>
      <c r="K57" s="7"/>
    </row>
    <row r="58" spans="1:12" ht="29" x14ac:dyDescent="0.35">
      <c r="A58" s="28"/>
      <c r="B58" s="61"/>
      <c r="C58" s="78" t="s">
        <v>99</v>
      </c>
      <c r="D58" s="6"/>
      <c r="E58" s="33"/>
      <c r="F58" s="33"/>
      <c r="G58" s="33"/>
      <c r="H58" s="3"/>
      <c r="I58" s="3"/>
      <c r="J58" s="3"/>
      <c r="K58" s="7"/>
    </row>
    <row r="59" spans="1:12" ht="6.75" customHeight="1" x14ac:dyDescent="0.35">
      <c r="A59" s="28"/>
      <c r="B59" s="61"/>
      <c r="C59" s="29"/>
      <c r="D59" s="6"/>
      <c r="E59" s="33"/>
      <c r="F59" s="33"/>
      <c r="G59" s="33"/>
      <c r="H59" s="3"/>
      <c r="I59" s="3"/>
      <c r="J59" s="3"/>
      <c r="K59" s="7"/>
    </row>
    <row r="60" spans="1:12" x14ac:dyDescent="0.35">
      <c r="A60" s="28"/>
      <c r="B60" s="23"/>
      <c r="C60" s="23"/>
      <c r="D60" s="23"/>
    </row>
    <row r="61" spans="1:12" s="13" customFormat="1" x14ac:dyDescent="0.35">
      <c r="A61" s="27"/>
      <c r="H61"/>
      <c r="I61"/>
      <c r="J61"/>
      <c r="K61"/>
      <c r="L61"/>
    </row>
    <row r="62" spans="1:12" s="13" customFormat="1" x14ac:dyDescent="0.35">
      <c r="A62" s="27"/>
      <c r="H62"/>
      <c r="I62"/>
      <c r="J62"/>
      <c r="K62"/>
      <c r="L62"/>
    </row>
    <row r="63" spans="1:12" s="13" customFormat="1" x14ac:dyDescent="0.35">
      <c r="A63" s="27"/>
      <c r="H63"/>
      <c r="I63"/>
      <c r="J63"/>
      <c r="K63"/>
      <c r="L63"/>
    </row>
    <row r="64" spans="1:12" s="13" customFormat="1" x14ac:dyDescent="0.35">
      <c r="A64" s="27"/>
      <c r="H64"/>
      <c r="I64"/>
      <c r="J64"/>
      <c r="K64"/>
      <c r="L64"/>
    </row>
    <row r="65" spans="1:12" s="13" customFormat="1" x14ac:dyDescent="0.35">
      <c r="A65" s="27"/>
      <c r="H65"/>
      <c r="I65"/>
      <c r="J65"/>
      <c r="K65"/>
      <c r="L65"/>
    </row>
    <row r="66" spans="1:12" s="13" customFormat="1" x14ac:dyDescent="0.35">
      <c r="A66" s="27"/>
      <c r="H66"/>
      <c r="I66"/>
      <c r="J66"/>
      <c r="K66"/>
      <c r="L66"/>
    </row>
    <row r="67" spans="1:12" s="13" customFormat="1" x14ac:dyDescent="0.35">
      <c r="A67" s="27"/>
      <c r="H67"/>
      <c r="I67"/>
      <c r="J67"/>
      <c r="K67"/>
      <c r="L67"/>
    </row>
    <row r="68" spans="1:12" s="13" customFormat="1" x14ac:dyDescent="0.35">
      <c r="A68" s="27"/>
      <c r="H68"/>
      <c r="I68"/>
      <c r="J68"/>
      <c r="K68"/>
      <c r="L68"/>
    </row>
    <row r="69" spans="1:12" s="13" customFormat="1" x14ac:dyDescent="0.35">
      <c r="A69" s="27"/>
      <c r="H69"/>
      <c r="I69"/>
      <c r="J69"/>
      <c r="K69"/>
      <c r="L69"/>
    </row>
    <row r="70" spans="1:12" s="13" customFormat="1" x14ac:dyDescent="0.35">
      <c r="A70" s="27"/>
      <c r="H70"/>
      <c r="I70"/>
      <c r="J70"/>
      <c r="K70"/>
      <c r="L70"/>
    </row>
    <row r="71" spans="1:12" s="13" customFormat="1" x14ac:dyDescent="0.35">
      <c r="A71" s="27"/>
      <c r="H71"/>
      <c r="I71"/>
      <c r="J71"/>
      <c r="K71"/>
      <c r="L71"/>
    </row>
    <row r="72" spans="1:12" s="13" customFormat="1" x14ac:dyDescent="0.35">
      <c r="A72" s="27"/>
      <c r="H72"/>
      <c r="I72"/>
      <c r="J72"/>
      <c r="K72"/>
      <c r="L72"/>
    </row>
    <row r="73" spans="1:12" s="13" customFormat="1" x14ac:dyDescent="0.35">
      <c r="A73" s="27"/>
      <c r="H73"/>
      <c r="I73"/>
      <c r="J73"/>
      <c r="K73"/>
      <c r="L73"/>
    </row>
    <row r="74" spans="1:12" s="13" customFormat="1" x14ac:dyDescent="0.35">
      <c r="A74" s="27"/>
      <c r="H74"/>
      <c r="I74"/>
      <c r="J74"/>
      <c r="K74"/>
      <c r="L74"/>
    </row>
    <row r="75" spans="1:12" s="13" customFormat="1" x14ac:dyDescent="0.35">
      <c r="A75" s="27"/>
      <c r="H75"/>
      <c r="I75"/>
      <c r="J75"/>
      <c r="K75"/>
      <c r="L75"/>
    </row>
    <row r="76" spans="1:12" s="13" customFormat="1" x14ac:dyDescent="0.35">
      <c r="A76" s="27"/>
      <c r="H76"/>
      <c r="I76"/>
      <c r="J76"/>
      <c r="K76"/>
      <c r="L76"/>
    </row>
    <row r="77" spans="1:12" s="13" customFormat="1" x14ac:dyDescent="0.35">
      <c r="A77" s="27"/>
      <c r="H77"/>
      <c r="I77"/>
      <c r="J77"/>
      <c r="K77"/>
      <c r="L77"/>
    </row>
    <row r="78" spans="1:12" s="13" customFormat="1" x14ac:dyDescent="0.35">
      <c r="A78" s="27"/>
      <c r="H78"/>
      <c r="I78"/>
      <c r="J78"/>
      <c r="K78"/>
      <c r="L78"/>
    </row>
    <row r="79" spans="1:12" s="13" customFormat="1" x14ac:dyDescent="0.35">
      <c r="A79" s="27"/>
      <c r="H79"/>
      <c r="I79"/>
      <c r="J79"/>
      <c r="K79"/>
      <c r="L79"/>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A397F4-25D6-4A85-AE48-97F007C44984}">
  <dimension ref="B1:N71"/>
  <sheetViews>
    <sheetView zoomScaleNormal="100" workbookViewId="0">
      <selection activeCell="P48" sqref="P48"/>
    </sheetView>
  </sheetViews>
  <sheetFormatPr defaultRowHeight="14.5" x14ac:dyDescent="0.35"/>
  <cols>
    <col min="1" max="1" width="3.81640625" customWidth="1"/>
    <col min="2" max="2" width="33.26953125" customWidth="1"/>
    <col min="3" max="6" width="14.26953125" customWidth="1"/>
    <col min="7" max="7" width="16.453125" bestFit="1" customWidth="1"/>
    <col min="8" max="8" width="16.453125" customWidth="1"/>
    <col min="9" max="9" width="16.453125" bestFit="1" customWidth="1"/>
    <col min="10" max="10" width="16.453125" customWidth="1"/>
    <col min="11" max="11" width="14.81640625" customWidth="1"/>
    <col min="12" max="12" width="14.7265625" bestFit="1" customWidth="1"/>
    <col min="13" max="13" width="13" customWidth="1"/>
    <col min="14" max="14" width="11" customWidth="1"/>
  </cols>
  <sheetData>
    <row r="1" spans="2:6" ht="15.75" customHeight="1" x14ac:dyDescent="0.35">
      <c r="B1" s="71" t="s">
        <v>72</v>
      </c>
      <c r="C1" s="65"/>
      <c r="D1" s="65"/>
      <c r="E1" s="65"/>
      <c r="F1" s="63"/>
    </row>
    <row r="2" spans="2:6" ht="15" customHeight="1" x14ac:dyDescent="0.35">
      <c r="B2" s="65"/>
      <c r="C2" s="65"/>
      <c r="D2" s="65"/>
      <c r="E2" s="65"/>
      <c r="F2" s="63"/>
    </row>
    <row r="3" spans="2:6" ht="29" x14ac:dyDescent="0.35">
      <c r="B3" s="64" t="s">
        <v>42</v>
      </c>
      <c r="C3" s="70" t="s">
        <v>40</v>
      </c>
      <c r="D3" s="70" t="s">
        <v>41</v>
      </c>
    </row>
    <row r="4" spans="2:6" x14ac:dyDescent="0.35">
      <c r="B4" s="68" t="s">
        <v>53</v>
      </c>
      <c r="C4" s="57">
        <v>60</v>
      </c>
      <c r="D4" s="57">
        <v>22</v>
      </c>
      <c r="E4" s="69"/>
      <c r="F4" s="69"/>
    </row>
    <row r="5" spans="2:6" x14ac:dyDescent="0.35">
      <c r="B5" s="68" t="s">
        <v>52</v>
      </c>
      <c r="C5" s="57">
        <v>132</v>
      </c>
      <c r="D5" s="57">
        <v>126</v>
      </c>
    </row>
    <row r="6" spans="2:6" x14ac:dyDescent="0.35">
      <c r="B6" s="68" t="s">
        <v>51</v>
      </c>
      <c r="C6" s="57">
        <v>277</v>
      </c>
      <c r="D6" s="57">
        <v>1003</v>
      </c>
      <c r="E6" s="88"/>
    </row>
    <row r="7" spans="2:6" x14ac:dyDescent="0.35">
      <c r="B7" s="68" t="s">
        <v>50</v>
      </c>
      <c r="C7" s="57">
        <v>376</v>
      </c>
      <c r="D7" s="57">
        <v>1735</v>
      </c>
      <c r="E7" s="88"/>
    </row>
    <row r="8" spans="2:6" x14ac:dyDescent="0.35">
      <c r="B8" s="68" t="s">
        <v>49</v>
      </c>
      <c r="C8" s="57">
        <v>418</v>
      </c>
      <c r="D8" s="57">
        <v>2242</v>
      </c>
      <c r="E8" s="88"/>
    </row>
    <row r="9" spans="2:6" x14ac:dyDescent="0.35">
      <c r="B9" s="68" t="s">
        <v>48</v>
      </c>
      <c r="C9" s="57">
        <v>507</v>
      </c>
      <c r="D9" s="57">
        <v>2337</v>
      </c>
      <c r="E9" s="88"/>
    </row>
    <row r="10" spans="2:6" x14ac:dyDescent="0.35">
      <c r="B10" s="68" t="s">
        <v>47</v>
      </c>
      <c r="C10" s="57">
        <v>510</v>
      </c>
      <c r="D10" s="57">
        <v>2171</v>
      </c>
      <c r="E10" s="88"/>
    </row>
    <row r="11" spans="2:6" x14ac:dyDescent="0.35">
      <c r="B11" s="68" t="s">
        <v>46</v>
      </c>
      <c r="C11" s="57">
        <v>424</v>
      </c>
      <c r="D11" s="57">
        <v>2110</v>
      </c>
      <c r="E11" s="88"/>
    </row>
    <row r="12" spans="2:6" x14ac:dyDescent="0.35">
      <c r="B12" s="68" t="s">
        <v>45</v>
      </c>
      <c r="C12" s="57">
        <v>437</v>
      </c>
      <c r="D12" s="57">
        <v>1861</v>
      </c>
      <c r="E12" s="88"/>
    </row>
    <row r="13" spans="2:6" x14ac:dyDescent="0.35">
      <c r="B13" s="68" t="s">
        <v>44</v>
      </c>
      <c r="C13" s="57">
        <v>369</v>
      </c>
      <c r="D13" s="57">
        <v>1511</v>
      </c>
      <c r="E13" s="88"/>
    </row>
    <row r="14" spans="2:6" x14ac:dyDescent="0.35">
      <c r="B14" s="68" t="s">
        <v>43</v>
      </c>
      <c r="C14" s="57">
        <v>288</v>
      </c>
      <c r="D14" s="57">
        <v>1154</v>
      </c>
      <c r="E14" s="88"/>
    </row>
    <row r="15" spans="2:6" x14ac:dyDescent="0.35">
      <c r="B15" s="68" t="s">
        <v>79</v>
      </c>
      <c r="C15" s="57">
        <v>281</v>
      </c>
      <c r="D15" s="57">
        <v>1061</v>
      </c>
      <c r="E15" s="88"/>
    </row>
    <row r="16" spans="2:6" x14ac:dyDescent="0.35">
      <c r="B16" s="68" t="s">
        <v>15</v>
      </c>
      <c r="C16" s="57">
        <v>4079</v>
      </c>
      <c r="D16" s="57">
        <v>17333</v>
      </c>
      <c r="E16" s="88"/>
    </row>
    <row r="18" spans="2:14" ht="15.5" x14ac:dyDescent="0.35">
      <c r="B18" s="12" t="s">
        <v>80</v>
      </c>
    </row>
    <row r="19" spans="2:14" ht="16" thickBot="1" x14ac:dyDescent="0.4">
      <c r="B19" s="12"/>
    </row>
    <row r="20" spans="2:14" ht="30.75" customHeight="1" x14ac:dyDescent="0.35">
      <c r="C20" s="105" t="s">
        <v>15</v>
      </c>
      <c r="D20" s="90" t="s">
        <v>89</v>
      </c>
      <c r="E20" s="90" t="s">
        <v>60</v>
      </c>
      <c r="F20" s="115"/>
      <c r="G20" s="116"/>
      <c r="H20" s="116" t="s">
        <v>62</v>
      </c>
      <c r="I20" s="116"/>
      <c r="J20" s="117"/>
      <c r="K20" s="89" t="s">
        <v>63</v>
      </c>
      <c r="L20" s="89" t="s">
        <v>90</v>
      </c>
      <c r="M20" s="89" t="s">
        <v>57</v>
      </c>
      <c r="N20" s="89" t="s">
        <v>58</v>
      </c>
    </row>
    <row r="21" spans="2:14" ht="15" customHeight="1" x14ac:dyDescent="0.35">
      <c r="C21" s="106"/>
      <c r="D21" s="108" t="s">
        <v>59</v>
      </c>
      <c r="E21" s="108" t="s">
        <v>59</v>
      </c>
      <c r="F21" s="110" t="s">
        <v>81</v>
      </c>
      <c r="G21" s="112" t="s">
        <v>82</v>
      </c>
      <c r="H21" s="113"/>
      <c r="I21" s="113"/>
      <c r="J21" s="114"/>
      <c r="K21" s="110" t="s">
        <v>59</v>
      </c>
      <c r="L21" s="110" t="s">
        <v>59</v>
      </c>
      <c r="M21" s="120" t="s">
        <v>82</v>
      </c>
      <c r="N21" s="120" t="s">
        <v>92</v>
      </c>
    </row>
    <row r="22" spans="2:14" ht="18" customHeight="1" x14ac:dyDescent="0.35">
      <c r="C22" s="107"/>
      <c r="D22" s="109"/>
      <c r="E22" s="109"/>
      <c r="F22" s="111"/>
      <c r="G22" s="91" t="s">
        <v>15</v>
      </c>
      <c r="H22" s="91" t="s">
        <v>118</v>
      </c>
      <c r="I22" s="91" t="s">
        <v>61</v>
      </c>
      <c r="J22" s="91" t="s">
        <v>65</v>
      </c>
      <c r="K22" s="111"/>
      <c r="L22" s="111"/>
      <c r="M22" s="121"/>
      <c r="N22" s="121"/>
    </row>
    <row r="23" spans="2:14" x14ac:dyDescent="0.35">
      <c r="B23" s="48" t="s">
        <v>15</v>
      </c>
      <c r="C23" s="56">
        <v>4079</v>
      </c>
      <c r="D23" s="58">
        <v>992</v>
      </c>
      <c r="E23" s="58">
        <v>1109</v>
      </c>
      <c r="F23" s="57">
        <v>1055</v>
      </c>
      <c r="G23" s="57">
        <v>1911</v>
      </c>
      <c r="H23" s="104">
        <f>G23/C23</f>
        <v>0.46849718068153962</v>
      </c>
      <c r="I23" s="57">
        <v>1691</v>
      </c>
      <c r="J23" s="57">
        <v>220</v>
      </c>
      <c r="K23" s="57">
        <v>193</v>
      </c>
      <c r="L23" s="57">
        <v>83</v>
      </c>
      <c r="M23" s="57">
        <v>2728</v>
      </c>
      <c r="N23" s="57">
        <v>3262</v>
      </c>
    </row>
    <row r="24" spans="2:14" x14ac:dyDescent="0.35">
      <c r="B24" s="48" t="s">
        <v>16</v>
      </c>
      <c r="C24" s="52"/>
      <c r="D24" s="47"/>
      <c r="E24" s="47"/>
      <c r="F24" s="47"/>
      <c r="G24" s="47"/>
      <c r="H24" s="47"/>
      <c r="I24" s="47"/>
      <c r="J24" s="47"/>
      <c r="K24" s="47"/>
      <c r="L24" s="47"/>
      <c r="M24" s="47"/>
      <c r="N24" s="47"/>
    </row>
    <row r="25" spans="2:14" x14ac:dyDescent="0.35">
      <c r="B25" s="49" t="s">
        <v>17</v>
      </c>
      <c r="C25" s="56">
        <v>596</v>
      </c>
      <c r="D25" s="58">
        <v>115</v>
      </c>
      <c r="E25" s="58">
        <v>116</v>
      </c>
      <c r="F25" s="57">
        <v>145</v>
      </c>
      <c r="G25" s="57">
        <v>256</v>
      </c>
      <c r="H25" s="104">
        <f t="shared" ref="H25:H41" si="0">G25/C25</f>
        <v>0.42953020134228187</v>
      </c>
      <c r="I25" s="57">
        <v>241</v>
      </c>
      <c r="J25" s="57">
        <v>15</v>
      </c>
      <c r="K25" s="57">
        <v>22</v>
      </c>
      <c r="L25" s="57">
        <v>4</v>
      </c>
      <c r="M25" s="57">
        <v>368</v>
      </c>
      <c r="N25" s="57">
        <v>429</v>
      </c>
    </row>
    <row r="26" spans="2:14" x14ac:dyDescent="0.35">
      <c r="B26" s="49" t="s">
        <v>18</v>
      </c>
      <c r="C26" s="56">
        <v>3483</v>
      </c>
      <c r="D26" s="58">
        <v>887</v>
      </c>
      <c r="E26" s="58">
        <v>993</v>
      </c>
      <c r="F26" s="57">
        <v>910</v>
      </c>
      <c r="G26" s="57">
        <v>1655</v>
      </c>
      <c r="H26" s="104">
        <f t="shared" si="0"/>
        <v>0.47516508756818832</v>
      </c>
      <c r="I26" s="57">
        <v>1450</v>
      </c>
      <c r="J26" s="57">
        <v>205</v>
      </c>
      <c r="K26" s="57">
        <v>171</v>
      </c>
      <c r="L26" s="57">
        <v>79</v>
      </c>
      <c r="M26" s="57">
        <v>2360</v>
      </c>
      <c r="N26" s="57">
        <v>2833</v>
      </c>
    </row>
    <row r="27" spans="2:14" x14ac:dyDescent="0.35">
      <c r="B27" s="50" t="s">
        <v>19</v>
      </c>
      <c r="C27" s="52"/>
      <c r="D27" s="47"/>
      <c r="E27" s="47"/>
      <c r="F27" s="47"/>
      <c r="G27" s="47"/>
      <c r="H27" s="47"/>
      <c r="I27" s="47"/>
      <c r="J27" s="47"/>
      <c r="K27" s="47"/>
      <c r="L27" s="47"/>
      <c r="M27" s="47"/>
      <c r="N27" s="47"/>
    </row>
    <row r="28" spans="2:14" x14ac:dyDescent="0.35">
      <c r="B28" s="49" t="s">
        <v>20</v>
      </c>
      <c r="C28" s="56">
        <v>166</v>
      </c>
      <c r="D28" s="58">
        <v>24</v>
      </c>
      <c r="E28" s="58">
        <v>47</v>
      </c>
      <c r="F28" s="57">
        <v>44</v>
      </c>
      <c r="G28" s="57">
        <v>83</v>
      </c>
      <c r="H28" s="104">
        <f t="shared" si="0"/>
        <v>0.5</v>
      </c>
      <c r="I28" s="60" t="s">
        <v>28</v>
      </c>
      <c r="J28" s="60" t="s">
        <v>28</v>
      </c>
      <c r="K28" s="60">
        <v>4</v>
      </c>
      <c r="L28" s="60" t="s">
        <v>100</v>
      </c>
      <c r="M28" s="57">
        <v>91</v>
      </c>
      <c r="N28" s="57">
        <v>125</v>
      </c>
    </row>
    <row r="29" spans="2:14" x14ac:dyDescent="0.35">
      <c r="B29" s="49" t="s">
        <v>21</v>
      </c>
      <c r="C29" s="56">
        <v>47</v>
      </c>
      <c r="D29" s="58">
        <v>18</v>
      </c>
      <c r="E29" s="58">
        <v>7</v>
      </c>
      <c r="F29" s="57">
        <v>21</v>
      </c>
      <c r="G29" s="57">
        <v>26</v>
      </c>
      <c r="H29" s="104">
        <f t="shared" si="0"/>
        <v>0.55319148936170215</v>
      </c>
      <c r="I29" s="60" t="s">
        <v>28</v>
      </c>
      <c r="J29" s="60" t="s">
        <v>100</v>
      </c>
      <c r="K29" s="60" t="s">
        <v>100</v>
      </c>
      <c r="L29" s="60" t="s">
        <v>100</v>
      </c>
      <c r="M29" s="57">
        <v>36</v>
      </c>
      <c r="N29" s="57">
        <v>42</v>
      </c>
    </row>
    <row r="30" spans="2:14" x14ac:dyDescent="0.35">
      <c r="B30" s="49" t="s">
        <v>22</v>
      </c>
      <c r="C30" s="56">
        <v>654</v>
      </c>
      <c r="D30" s="58">
        <v>182</v>
      </c>
      <c r="E30" s="58">
        <v>162</v>
      </c>
      <c r="F30" s="57">
        <v>207</v>
      </c>
      <c r="G30" s="57">
        <v>383</v>
      </c>
      <c r="H30" s="104">
        <f t="shared" si="0"/>
        <v>0.58562691131498468</v>
      </c>
      <c r="I30" s="57">
        <v>332</v>
      </c>
      <c r="J30" s="57">
        <v>51</v>
      </c>
      <c r="K30" s="57">
        <v>36</v>
      </c>
      <c r="L30" s="57">
        <v>17</v>
      </c>
      <c r="M30" s="57">
        <v>443</v>
      </c>
      <c r="N30" s="57">
        <v>542</v>
      </c>
    </row>
    <row r="31" spans="2:14" x14ac:dyDescent="0.35">
      <c r="B31" s="49" t="s">
        <v>23</v>
      </c>
      <c r="C31" s="56">
        <v>1069</v>
      </c>
      <c r="D31" s="58">
        <v>259</v>
      </c>
      <c r="E31" s="58">
        <v>268</v>
      </c>
      <c r="F31" s="57">
        <v>305</v>
      </c>
      <c r="G31" s="57">
        <v>524</v>
      </c>
      <c r="H31" s="104">
        <f t="shared" si="0"/>
        <v>0.49017773620205801</v>
      </c>
      <c r="I31" s="57">
        <v>460</v>
      </c>
      <c r="J31" s="57">
        <v>64</v>
      </c>
      <c r="K31" s="57">
        <v>66</v>
      </c>
      <c r="L31" s="57">
        <v>27</v>
      </c>
      <c r="M31" s="57">
        <v>719</v>
      </c>
      <c r="N31" s="57">
        <v>877</v>
      </c>
    </row>
    <row r="32" spans="2:14" x14ac:dyDescent="0.35">
      <c r="B32" s="49" t="s">
        <v>24</v>
      </c>
      <c r="C32" s="56">
        <v>53</v>
      </c>
      <c r="D32" s="58">
        <v>16</v>
      </c>
      <c r="E32" s="58">
        <v>12</v>
      </c>
      <c r="F32" s="57">
        <v>18</v>
      </c>
      <c r="G32" s="57">
        <v>24</v>
      </c>
      <c r="H32" s="104">
        <f t="shared" si="0"/>
        <v>0.45283018867924529</v>
      </c>
      <c r="I32" s="57">
        <v>18</v>
      </c>
      <c r="J32" s="57">
        <v>6</v>
      </c>
      <c r="K32" s="60" t="s">
        <v>100</v>
      </c>
      <c r="L32" s="60" t="s">
        <v>100</v>
      </c>
      <c r="M32" s="57">
        <v>33</v>
      </c>
      <c r="N32" s="57">
        <v>40</v>
      </c>
    </row>
    <row r="33" spans="2:14" x14ac:dyDescent="0.35">
      <c r="B33" s="49" t="s">
        <v>25</v>
      </c>
      <c r="C33" s="56">
        <v>327</v>
      </c>
      <c r="D33" s="58">
        <v>102</v>
      </c>
      <c r="E33" s="58">
        <v>113</v>
      </c>
      <c r="F33" s="57">
        <v>99</v>
      </c>
      <c r="G33" s="57">
        <v>179</v>
      </c>
      <c r="H33" s="104">
        <f t="shared" si="0"/>
        <v>0.54740061162079512</v>
      </c>
      <c r="I33" s="57">
        <v>159</v>
      </c>
      <c r="J33" s="57">
        <v>20</v>
      </c>
      <c r="K33" s="57">
        <v>17</v>
      </c>
      <c r="L33" s="57">
        <v>6</v>
      </c>
      <c r="M33" s="57">
        <v>206</v>
      </c>
      <c r="N33" s="57">
        <v>265</v>
      </c>
    </row>
    <row r="34" spans="2:14" x14ac:dyDescent="0.35">
      <c r="B34" s="49" t="s">
        <v>26</v>
      </c>
      <c r="C34" s="56">
        <v>1763</v>
      </c>
      <c r="D34" s="58">
        <v>391</v>
      </c>
      <c r="E34" s="58">
        <v>500</v>
      </c>
      <c r="F34" s="57">
        <v>361</v>
      </c>
      <c r="G34" s="57">
        <v>692</v>
      </c>
      <c r="H34" s="104">
        <f t="shared" si="0"/>
        <v>0.39251276233692567</v>
      </c>
      <c r="I34" s="57">
        <v>621</v>
      </c>
      <c r="J34" s="57">
        <v>71</v>
      </c>
      <c r="K34" s="57">
        <v>67</v>
      </c>
      <c r="L34" s="57">
        <v>29</v>
      </c>
      <c r="M34" s="57">
        <v>1200</v>
      </c>
      <c r="N34" s="57">
        <v>1371</v>
      </c>
    </row>
    <row r="35" spans="2:14" x14ac:dyDescent="0.35">
      <c r="B35" s="50" t="s">
        <v>36</v>
      </c>
      <c r="C35" s="52"/>
      <c r="D35" s="47"/>
      <c r="E35" s="47"/>
      <c r="F35" s="47"/>
      <c r="G35" s="47"/>
      <c r="H35" s="47"/>
      <c r="I35" s="47"/>
      <c r="J35" s="47"/>
      <c r="K35" s="47"/>
      <c r="L35" s="47"/>
      <c r="M35" s="47"/>
      <c r="N35" s="47"/>
    </row>
    <row r="36" spans="2:14" x14ac:dyDescent="0.35">
      <c r="B36" s="51" t="s">
        <v>27</v>
      </c>
      <c r="C36" s="56">
        <v>243</v>
      </c>
      <c r="D36" s="58">
        <v>84</v>
      </c>
      <c r="E36" s="58">
        <v>20</v>
      </c>
      <c r="F36" s="57">
        <v>42</v>
      </c>
      <c r="G36" s="57">
        <v>62</v>
      </c>
      <c r="H36" s="104">
        <f t="shared" si="0"/>
        <v>0.2551440329218107</v>
      </c>
      <c r="I36" s="60">
        <v>50</v>
      </c>
      <c r="J36" s="60">
        <v>12</v>
      </c>
      <c r="K36" s="66">
        <v>7</v>
      </c>
      <c r="L36" s="66">
        <v>4</v>
      </c>
      <c r="M36" s="57">
        <v>152</v>
      </c>
      <c r="N36" s="57">
        <v>177</v>
      </c>
    </row>
    <row r="37" spans="2:14" x14ac:dyDescent="0.35">
      <c r="B37" s="49">
        <v>15</v>
      </c>
      <c r="C37" s="56">
        <v>332</v>
      </c>
      <c r="D37" s="58">
        <v>74</v>
      </c>
      <c r="E37" s="58">
        <v>41</v>
      </c>
      <c r="F37" s="57">
        <v>55</v>
      </c>
      <c r="G37" s="57">
        <v>102</v>
      </c>
      <c r="H37" s="104">
        <f t="shared" si="0"/>
        <v>0.30722891566265059</v>
      </c>
      <c r="I37" s="60">
        <v>94</v>
      </c>
      <c r="J37" s="60">
        <v>8</v>
      </c>
      <c r="K37" s="66">
        <v>5</v>
      </c>
      <c r="L37" s="66">
        <v>4</v>
      </c>
      <c r="M37" s="57">
        <v>228</v>
      </c>
      <c r="N37" s="57">
        <v>244</v>
      </c>
    </row>
    <row r="38" spans="2:14" x14ac:dyDescent="0.35">
      <c r="B38" s="49">
        <v>16</v>
      </c>
      <c r="C38" s="56">
        <v>668</v>
      </c>
      <c r="D38" s="58">
        <v>109</v>
      </c>
      <c r="E38" s="58">
        <v>168</v>
      </c>
      <c r="F38" s="57">
        <v>136</v>
      </c>
      <c r="G38" s="57">
        <v>236</v>
      </c>
      <c r="H38" s="104">
        <f t="shared" si="0"/>
        <v>0.3532934131736527</v>
      </c>
      <c r="I38" s="57">
        <v>209</v>
      </c>
      <c r="J38" s="57">
        <v>27</v>
      </c>
      <c r="K38" s="66">
        <v>21</v>
      </c>
      <c r="L38" s="66">
        <v>12</v>
      </c>
      <c r="M38" s="57">
        <v>454</v>
      </c>
      <c r="N38" s="57">
        <v>510</v>
      </c>
    </row>
    <row r="39" spans="2:14" x14ac:dyDescent="0.35">
      <c r="B39" s="49">
        <v>17</v>
      </c>
      <c r="C39" s="56">
        <v>1415</v>
      </c>
      <c r="D39" s="58">
        <v>244</v>
      </c>
      <c r="E39" s="58">
        <v>450</v>
      </c>
      <c r="F39" s="57">
        <v>377</v>
      </c>
      <c r="G39" s="57">
        <v>686</v>
      </c>
      <c r="H39" s="104">
        <f t="shared" si="0"/>
        <v>0.48480565371024736</v>
      </c>
      <c r="I39" s="57">
        <v>641</v>
      </c>
      <c r="J39" s="57">
        <v>45</v>
      </c>
      <c r="K39" s="66">
        <v>63</v>
      </c>
      <c r="L39" s="66">
        <v>28</v>
      </c>
      <c r="M39" s="57">
        <v>953</v>
      </c>
      <c r="N39" s="57">
        <v>1149</v>
      </c>
    </row>
    <row r="40" spans="2:14" x14ac:dyDescent="0.35">
      <c r="B40" s="49">
        <v>18</v>
      </c>
      <c r="C40" s="56">
        <v>811</v>
      </c>
      <c r="D40" s="58">
        <v>210</v>
      </c>
      <c r="E40" s="58">
        <v>281</v>
      </c>
      <c r="F40" s="57">
        <v>252</v>
      </c>
      <c r="G40" s="57">
        <v>455</v>
      </c>
      <c r="H40" s="104">
        <f t="shared" si="0"/>
        <v>0.56103575832305796</v>
      </c>
      <c r="I40" s="57">
        <v>420</v>
      </c>
      <c r="J40" s="57">
        <v>35</v>
      </c>
      <c r="K40" s="66">
        <v>42</v>
      </c>
      <c r="L40" s="66">
        <v>19</v>
      </c>
      <c r="M40" s="57">
        <v>569</v>
      </c>
      <c r="N40" s="57">
        <v>696</v>
      </c>
    </row>
    <row r="41" spans="2:14" ht="15" thickBot="1" x14ac:dyDescent="0.4">
      <c r="B41" s="49" t="s">
        <v>29</v>
      </c>
      <c r="C41" s="59">
        <v>610</v>
      </c>
      <c r="D41" s="58">
        <v>271</v>
      </c>
      <c r="E41" s="58">
        <v>149</v>
      </c>
      <c r="F41" s="57">
        <v>193</v>
      </c>
      <c r="G41" s="57">
        <v>370</v>
      </c>
      <c r="H41" s="104">
        <f t="shared" si="0"/>
        <v>0.60655737704918034</v>
      </c>
      <c r="I41" s="57">
        <v>277</v>
      </c>
      <c r="J41" s="57">
        <v>93</v>
      </c>
      <c r="K41" s="66">
        <v>55</v>
      </c>
      <c r="L41" s="66">
        <v>16</v>
      </c>
      <c r="M41" s="57">
        <v>372</v>
      </c>
      <c r="N41" s="57">
        <v>486</v>
      </c>
    </row>
    <row r="43" spans="2:14" ht="15.5" x14ac:dyDescent="0.35">
      <c r="B43" s="12" t="s">
        <v>83</v>
      </c>
    </row>
    <row r="44" spans="2:14" ht="16" thickBot="1" x14ac:dyDescent="0.4">
      <c r="B44" s="12"/>
    </row>
    <row r="45" spans="2:14" ht="30.75" customHeight="1" x14ac:dyDescent="0.35">
      <c r="C45" s="105" t="s">
        <v>15</v>
      </c>
      <c r="D45" s="89" t="s">
        <v>89</v>
      </c>
      <c r="E45" s="89" t="s">
        <v>60</v>
      </c>
      <c r="F45" s="115"/>
      <c r="G45" s="116"/>
      <c r="H45" s="116" t="s">
        <v>62</v>
      </c>
      <c r="I45" s="116"/>
      <c r="J45" s="117"/>
      <c r="K45" s="89" t="s">
        <v>63</v>
      </c>
      <c r="L45" s="89" t="s">
        <v>90</v>
      </c>
      <c r="M45" s="89" t="s">
        <v>57</v>
      </c>
      <c r="N45" s="89" t="s">
        <v>58</v>
      </c>
    </row>
    <row r="46" spans="2:14" ht="15" customHeight="1" x14ac:dyDescent="0.35">
      <c r="C46" s="106"/>
      <c r="D46" s="118" t="s">
        <v>59</v>
      </c>
      <c r="E46" s="110" t="s">
        <v>59</v>
      </c>
      <c r="F46" s="110" t="s">
        <v>81</v>
      </c>
      <c r="G46" s="112" t="s">
        <v>82</v>
      </c>
      <c r="H46" s="113"/>
      <c r="I46" s="113"/>
      <c r="J46" s="114"/>
      <c r="K46" s="110" t="s">
        <v>59</v>
      </c>
      <c r="L46" s="110" t="s">
        <v>59</v>
      </c>
      <c r="M46" s="120" t="s">
        <v>82</v>
      </c>
      <c r="N46" s="120" t="s">
        <v>92</v>
      </c>
    </row>
    <row r="47" spans="2:14" ht="18.75" customHeight="1" x14ac:dyDescent="0.35">
      <c r="C47" s="107"/>
      <c r="D47" s="119"/>
      <c r="E47" s="111"/>
      <c r="F47" s="111"/>
      <c r="G47" s="91" t="s">
        <v>15</v>
      </c>
      <c r="H47" s="91" t="s">
        <v>118</v>
      </c>
      <c r="I47" s="91" t="s">
        <v>61</v>
      </c>
      <c r="J47" s="91" t="s">
        <v>65</v>
      </c>
      <c r="K47" s="111"/>
      <c r="L47" s="111"/>
      <c r="M47" s="121"/>
      <c r="N47" s="121"/>
    </row>
    <row r="48" spans="2:14" x14ac:dyDescent="0.35">
      <c r="B48" s="48" t="s">
        <v>15</v>
      </c>
      <c r="C48" s="56">
        <v>17333</v>
      </c>
      <c r="D48" s="58">
        <v>4073</v>
      </c>
      <c r="E48" s="58">
        <v>2328</v>
      </c>
      <c r="F48" s="57">
        <v>3421</v>
      </c>
      <c r="G48" s="57">
        <v>6197</v>
      </c>
      <c r="H48" s="104">
        <f>G48/C48</f>
        <v>0.35752610627127446</v>
      </c>
      <c r="I48" s="57">
        <v>5479</v>
      </c>
      <c r="J48" s="57">
        <v>718</v>
      </c>
      <c r="K48" s="57">
        <v>640</v>
      </c>
      <c r="L48" s="57">
        <v>306</v>
      </c>
      <c r="M48" s="57">
        <v>12845</v>
      </c>
      <c r="N48" s="57">
        <v>13819</v>
      </c>
    </row>
    <row r="49" spans="2:14" x14ac:dyDescent="0.35">
      <c r="B49" s="48" t="s">
        <v>16</v>
      </c>
      <c r="C49" s="52"/>
      <c r="D49" s="47"/>
      <c r="E49" s="47"/>
      <c r="F49" s="47"/>
      <c r="G49" s="47"/>
      <c r="H49" s="47"/>
      <c r="I49" s="47"/>
      <c r="J49" s="47"/>
      <c r="K49" s="47"/>
      <c r="L49" s="47"/>
      <c r="M49" s="47"/>
      <c r="N49" s="47"/>
    </row>
    <row r="50" spans="2:14" x14ac:dyDescent="0.35">
      <c r="B50" s="49" t="s">
        <v>17</v>
      </c>
      <c r="C50" s="56">
        <v>5545</v>
      </c>
      <c r="D50" s="58">
        <v>1403</v>
      </c>
      <c r="E50" s="58">
        <v>650</v>
      </c>
      <c r="F50" s="57">
        <v>1232</v>
      </c>
      <c r="G50" s="57">
        <v>2317</v>
      </c>
      <c r="H50" s="104">
        <f t="shared" ref="H50:H67" si="1">G50/C50</f>
        <v>0.41785392245266006</v>
      </c>
      <c r="I50" s="57">
        <v>2038</v>
      </c>
      <c r="J50" s="57">
        <v>279</v>
      </c>
      <c r="K50" s="57">
        <v>250</v>
      </c>
      <c r="L50" s="57">
        <v>22</v>
      </c>
      <c r="M50" s="57">
        <v>4033</v>
      </c>
      <c r="N50" s="57">
        <v>4379</v>
      </c>
    </row>
    <row r="51" spans="2:14" x14ac:dyDescent="0.35">
      <c r="B51" s="49" t="s">
        <v>18</v>
      </c>
      <c r="C51" s="56">
        <v>11788</v>
      </c>
      <c r="D51" s="58">
        <v>2670</v>
      </c>
      <c r="E51" s="58">
        <v>1678</v>
      </c>
      <c r="F51" s="57">
        <v>2189</v>
      </c>
      <c r="G51" s="57">
        <v>3880</v>
      </c>
      <c r="H51" s="104">
        <f t="shared" si="1"/>
        <v>0.32914828639294197</v>
      </c>
      <c r="I51" s="57">
        <v>3441</v>
      </c>
      <c r="J51" s="57">
        <v>439</v>
      </c>
      <c r="K51" s="57">
        <v>390</v>
      </c>
      <c r="L51" s="57">
        <v>284</v>
      </c>
      <c r="M51" s="57">
        <v>8812</v>
      </c>
      <c r="N51" s="57">
        <v>9440</v>
      </c>
    </row>
    <row r="52" spans="2:14" x14ac:dyDescent="0.35">
      <c r="B52" s="50" t="s">
        <v>19</v>
      </c>
      <c r="C52" s="52"/>
      <c r="D52" s="47"/>
      <c r="E52" s="47"/>
      <c r="F52" s="47"/>
      <c r="G52" s="47"/>
      <c r="H52" s="47"/>
      <c r="I52" s="47"/>
      <c r="J52" s="47"/>
      <c r="K52" s="47"/>
      <c r="L52" s="47"/>
      <c r="M52" s="47"/>
      <c r="N52" s="47"/>
    </row>
    <row r="53" spans="2:14" x14ac:dyDescent="0.35">
      <c r="B53" s="49" t="s">
        <v>20</v>
      </c>
      <c r="C53" s="56">
        <v>922</v>
      </c>
      <c r="D53" s="58">
        <v>189</v>
      </c>
      <c r="E53" s="58">
        <v>101</v>
      </c>
      <c r="F53" s="57">
        <v>169</v>
      </c>
      <c r="G53" s="57">
        <v>346</v>
      </c>
      <c r="H53" s="104">
        <f t="shared" si="1"/>
        <v>0.37527114967462039</v>
      </c>
      <c r="I53" s="57">
        <v>314</v>
      </c>
      <c r="J53" s="57">
        <v>32</v>
      </c>
      <c r="K53" s="57">
        <v>18</v>
      </c>
      <c r="L53" s="57">
        <v>10</v>
      </c>
      <c r="M53" s="57">
        <v>595</v>
      </c>
      <c r="N53" s="57">
        <v>665</v>
      </c>
    </row>
    <row r="54" spans="2:14" x14ac:dyDescent="0.35">
      <c r="B54" s="49" t="s">
        <v>21</v>
      </c>
      <c r="C54" s="56">
        <v>244</v>
      </c>
      <c r="D54" s="58">
        <v>63</v>
      </c>
      <c r="E54" s="58">
        <v>32</v>
      </c>
      <c r="F54" s="57">
        <v>69</v>
      </c>
      <c r="G54" s="57">
        <v>105</v>
      </c>
      <c r="H54" s="104">
        <f t="shared" si="1"/>
        <v>0.43032786885245899</v>
      </c>
      <c r="I54" s="57">
        <v>87</v>
      </c>
      <c r="J54" s="57">
        <v>18</v>
      </c>
      <c r="K54" s="57">
        <v>17</v>
      </c>
      <c r="L54" s="57">
        <v>4</v>
      </c>
      <c r="M54" s="57">
        <v>172</v>
      </c>
      <c r="N54" s="57">
        <v>191</v>
      </c>
    </row>
    <row r="55" spans="2:14" x14ac:dyDescent="0.35">
      <c r="B55" s="49" t="s">
        <v>22</v>
      </c>
      <c r="C55" s="56">
        <v>1624</v>
      </c>
      <c r="D55" s="58">
        <v>373</v>
      </c>
      <c r="E55" s="58">
        <v>192</v>
      </c>
      <c r="F55" s="57">
        <v>416</v>
      </c>
      <c r="G55" s="57">
        <v>729</v>
      </c>
      <c r="H55" s="104">
        <f t="shared" si="1"/>
        <v>0.44889162561576357</v>
      </c>
      <c r="I55" s="57">
        <v>666</v>
      </c>
      <c r="J55" s="57">
        <v>63</v>
      </c>
      <c r="K55" s="57">
        <v>71</v>
      </c>
      <c r="L55" s="57">
        <v>31</v>
      </c>
      <c r="M55" s="57">
        <v>1221</v>
      </c>
      <c r="N55" s="57">
        <v>1320</v>
      </c>
    </row>
    <row r="56" spans="2:14" x14ac:dyDescent="0.35">
      <c r="B56" s="49" t="s">
        <v>23</v>
      </c>
      <c r="C56" s="56">
        <v>3737</v>
      </c>
      <c r="D56" s="58">
        <v>808</v>
      </c>
      <c r="E56" s="58">
        <v>377</v>
      </c>
      <c r="F56" s="57">
        <v>715</v>
      </c>
      <c r="G56" s="57">
        <v>1373</v>
      </c>
      <c r="H56" s="104">
        <f t="shared" si="1"/>
        <v>0.36740701097136741</v>
      </c>
      <c r="I56" s="57">
        <v>1242</v>
      </c>
      <c r="J56" s="57">
        <v>131</v>
      </c>
      <c r="K56" s="57">
        <v>131</v>
      </c>
      <c r="L56" s="57">
        <v>58</v>
      </c>
      <c r="M56" s="57">
        <v>2793</v>
      </c>
      <c r="N56" s="57">
        <v>3029</v>
      </c>
    </row>
    <row r="57" spans="2:14" x14ac:dyDescent="0.35">
      <c r="B57" s="49" t="s">
        <v>30</v>
      </c>
      <c r="C57" s="56">
        <v>97</v>
      </c>
      <c r="D57" s="58">
        <v>25</v>
      </c>
      <c r="E57" s="58">
        <v>7</v>
      </c>
      <c r="F57" s="57">
        <v>22</v>
      </c>
      <c r="G57" s="57">
        <v>30</v>
      </c>
      <c r="H57" s="104">
        <f t="shared" si="1"/>
        <v>0.30927835051546393</v>
      </c>
      <c r="I57" s="60" t="s">
        <v>28</v>
      </c>
      <c r="J57" s="60" t="s">
        <v>100</v>
      </c>
      <c r="K57" s="60" t="s">
        <v>100</v>
      </c>
      <c r="L57" s="60" t="s">
        <v>100</v>
      </c>
      <c r="M57" s="57">
        <v>77</v>
      </c>
      <c r="N57" s="57">
        <v>80</v>
      </c>
    </row>
    <row r="58" spans="2:14" x14ac:dyDescent="0.35">
      <c r="B58" s="49" t="s">
        <v>24</v>
      </c>
      <c r="C58" s="56">
        <v>156</v>
      </c>
      <c r="D58" s="58">
        <v>33</v>
      </c>
      <c r="E58" s="58">
        <v>12</v>
      </c>
      <c r="F58" s="57">
        <v>30</v>
      </c>
      <c r="G58" s="57">
        <v>50</v>
      </c>
      <c r="H58" s="104">
        <f t="shared" si="1"/>
        <v>0.32051282051282054</v>
      </c>
      <c r="I58" s="60" t="s">
        <v>28</v>
      </c>
      <c r="J58" s="60" t="s">
        <v>28</v>
      </c>
      <c r="K58" s="60" t="s">
        <v>28</v>
      </c>
      <c r="L58" s="60" t="s">
        <v>100</v>
      </c>
      <c r="M58" s="57">
        <v>114</v>
      </c>
      <c r="N58" s="57">
        <v>123</v>
      </c>
    </row>
    <row r="59" spans="2:14" x14ac:dyDescent="0.35">
      <c r="B59" s="49" t="s">
        <v>25</v>
      </c>
      <c r="C59" s="56">
        <v>717</v>
      </c>
      <c r="D59" s="58">
        <v>167</v>
      </c>
      <c r="E59" s="58">
        <v>123</v>
      </c>
      <c r="F59" s="57">
        <v>166</v>
      </c>
      <c r="G59" s="57">
        <v>286</v>
      </c>
      <c r="H59" s="104">
        <f t="shared" si="1"/>
        <v>0.39888423988842397</v>
      </c>
      <c r="I59" s="57">
        <v>255</v>
      </c>
      <c r="J59" s="57">
        <v>31</v>
      </c>
      <c r="K59" s="57">
        <v>19</v>
      </c>
      <c r="L59" s="57">
        <v>11</v>
      </c>
      <c r="M59" s="57">
        <v>565</v>
      </c>
      <c r="N59" s="57">
        <v>603</v>
      </c>
    </row>
    <row r="60" spans="2:14" x14ac:dyDescent="0.35">
      <c r="B60" s="49" t="s">
        <v>26</v>
      </c>
      <c r="C60" s="56">
        <v>9836</v>
      </c>
      <c r="D60" s="58">
        <v>2415</v>
      </c>
      <c r="E60" s="58">
        <v>1484</v>
      </c>
      <c r="F60" s="57">
        <v>1834</v>
      </c>
      <c r="G60" s="57">
        <v>3278</v>
      </c>
      <c r="H60" s="104">
        <f t="shared" si="1"/>
        <v>0.33326555510370071</v>
      </c>
      <c r="I60" s="57">
        <v>2845</v>
      </c>
      <c r="J60" s="57">
        <v>433</v>
      </c>
      <c r="K60" s="57">
        <v>376</v>
      </c>
      <c r="L60" s="57">
        <v>190</v>
      </c>
      <c r="M60" s="57">
        <v>7308</v>
      </c>
      <c r="N60" s="57">
        <v>7808</v>
      </c>
    </row>
    <row r="61" spans="2:14" x14ac:dyDescent="0.35">
      <c r="B61" s="50" t="s">
        <v>36</v>
      </c>
      <c r="C61" s="52"/>
      <c r="D61" s="47"/>
      <c r="E61" s="47"/>
      <c r="F61" s="47"/>
      <c r="G61" s="47"/>
      <c r="H61" s="47"/>
      <c r="I61" s="47"/>
      <c r="J61" s="47"/>
      <c r="K61" s="47"/>
      <c r="L61" s="47"/>
      <c r="M61" s="47"/>
      <c r="N61" s="47"/>
    </row>
    <row r="62" spans="2:14" x14ac:dyDescent="0.35">
      <c r="B62" s="51" t="s">
        <v>27</v>
      </c>
      <c r="C62" s="56">
        <v>2766</v>
      </c>
      <c r="D62" s="58">
        <v>860</v>
      </c>
      <c r="E62" s="58">
        <v>202</v>
      </c>
      <c r="F62" s="57">
        <v>485</v>
      </c>
      <c r="G62" s="57">
        <v>762</v>
      </c>
      <c r="H62" s="104">
        <f t="shared" si="1"/>
        <v>0.27548806941431669</v>
      </c>
      <c r="I62" s="57">
        <v>640</v>
      </c>
      <c r="J62" s="57">
        <v>122</v>
      </c>
      <c r="K62" s="57">
        <v>94</v>
      </c>
      <c r="L62" s="57">
        <v>42</v>
      </c>
      <c r="M62" s="57">
        <v>1868</v>
      </c>
      <c r="N62" s="57">
        <v>2025</v>
      </c>
    </row>
    <row r="63" spans="2:14" x14ac:dyDescent="0.35">
      <c r="B63" s="49">
        <v>15</v>
      </c>
      <c r="C63" s="56">
        <v>3269</v>
      </c>
      <c r="D63" s="58">
        <v>851</v>
      </c>
      <c r="E63" s="58">
        <v>357</v>
      </c>
      <c r="F63" s="57">
        <v>628</v>
      </c>
      <c r="G63" s="57">
        <v>1067</v>
      </c>
      <c r="H63" s="104">
        <f t="shared" si="1"/>
        <v>0.32639951055368616</v>
      </c>
      <c r="I63" s="57">
        <v>935</v>
      </c>
      <c r="J63" s="57">
        <v>132</v>
      </c>
      <c r="K63" s="57">
        <v>104</v>
      </c>
      <c r="L63" s="57">
        <v>60</v>
      </c>
      <c r="M63" s="57">
        <v>2409</v>
      </c>
      <c r="N63" s="57">
        <v>2582</v>
      </c>
    </row>
    <row r="64" spans="2:14" x14ac:dyDescent="0.35">
      <c r="B64" s="49">
        <v>16</v>
      </c>
      <c r="C64" s="56">
        <v>5065</v>
      </c>
      <c r="D64" s="58">
        <v>1163</v>
      </c>
      <c r="E64" s="58">
        <v>701</v>
      </c>
      <c r="F64" s="57">
        <v>1022</v>
      </c>
      <c r="G64" s="57">
        <v>1799</v>
      </c>
      <c r="H64" s="104">
        <f t="shared" si="1"/>
        <v>0.35518262586377097</v>
      </c>
      <c r="I64" s="57">
        <v>1578</v>
      </c>
      <c r="J64" s="57">
        <v>221</v>
      </c>
      <c r="K64" s="57">
        <v>192</v>
      </c>
      <c r="L64" s="57">
        <v>94</v>
      </c>
      <c r="M64" s="57">
        <v>3850</v>
      </c>
      <c r="N64" s="57">
        <v>4095</v>
      </c>
    </row>
    <row r="65" spans="2:14" x14ac:dyDescent="0.35">
      <c r="B65" s="49">
        <v>17</v>
      </c>
      <c r="C65" s="56">
        <v>5668</v>
      </c>
      <c r="D65" s="58">
        <v>1109</v>
      </c>
      <c r="E65" s="58">
        <v>939</v>
      </c>
      <c r="F65" s="57">
        <v>1168</v>
      </c>
      <c r="G65" s="57">
        <v>2311</v>
      </c>
      <c r="H65" s="104">
        <f t="shared" si="1"/>
        <v>0.40772759350741</v>
      </c>
      <c r="I65" s="57">
        <v>2083</v>
      </c>
      <c r="J65" s="57">
        <v>228</v>
      </c>
      <c r="K65" s="57">
        <v>228</v>
      </c>
      <c r="L65" s="57">
        <v>101</v>
      </c>
      <c r="M65" s="57">
        <v>4317</v>
      </c>
      <c r="N65" s="57">
        <v>4666</v>
      </c>
    </row>
    <row r="66" spans="2:14" x14ac:dyDescent="0.35">
      <c r="B66" s="49">
        <v>18</v>
      </c>
      <c r="C66" s="56">
        <v>449</v>
      </c>
      <c r="D66" s="58">
        <v>70</v>
      </c>
      <c r="E66" s="58">
        <v>109</v>
      </c>
      <c r="F66" s="57">
        <v>98</v>
      </c>
      <c r="G66" s="57">
        <v>208</v>
      </c>
      <c r="H66" s="104">
        <f t="shared" si="1"/>
        <v>0.46325167037861914</v>
      </c>
      <c r="I66" s="60" t="s">
        <v>28</v>
      </c>
      <c r="J66" s="60" t="s">
        <v>28</v>
      </c>
      <c r="K66" s="57">
        <v>17</v>
      </c>
      <c r="L66" s="60" t="s">
        <v>28</v>
      </c>
      <c r="M66" s="57">
        <v>327</v>
      </c>
      <c r="N66" s="57">
        <v>366</v>
      </c>
    </row>
    <row r="67" spans="2:14" ht="15" thickBot="1" x14ac:dyDescent="0.4">
      <c r="B67" s="49" t="s">
        <v>29</v>
      </c>
      <c r="C67" s="59">
        <v>116</v>
      </c>
      <c r="D67" s="58">
        <v>20</v>
      </c>
      <c r="E67" s="58">
        <v>20</v>
      </c>
      <c r="F67" s="57">
        <v>20</v>
      </c>
      <c r="G67" s="57">
        <v>50</v>
      </c>
      <c r="H67" s="104">
        <f t="shared" si="1"/>
        <v>0.43103448275862066</v>
      </c>
      <c r="I67" s="60" t="s">
        <v>28</v>
      </c>
      <c r="J67" s="60" t="s">
        <v>100</v>
      </c>
      <c r="K67" s="57">
        <v>5</v>
      </c>
      <c r="L67" s="60" t="s">
        <v>100</v>
      </c>
      <c r="M67" s="57">
        <v>74</v>
      </c>
      <c r="N67" s="57">
        <v>85</v>
      </c>
    </row>
    <row r="69" spans="2:14" x14ac:dyDescent="0.35">
      <c r="B69" s="46" t="s">
        <v>101</v>
      </c>
    </row>
    <row r="70" spans="2:14" x14ac:dyDescent="0.35">
      <c r="B70" s="46" t="s">
        <v>31</v>
      </c>
    </row>
    <row r="71" spans="2:14" ht="16.5" x14ac:dyDescent="0.35">
      <c r="B71" s="102" t="s">
        <v>93</v>
      </c>
    </row>
  </sheetData>
  <phoneticPr fontId="29"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be99a717-2d48-43d8-9a4d-bcfe4b9b1472" xsi:nil="true"/>
    <lcf76f155ced4ddcb4097134ff3c332f xmlns="13377df5-3f89-4292-a1ad-9d4e2857125e">
      <Terms xmlns="http://schemas.microsoft.com/office/infopath/2007/PartnerControls"/>
    </lcf76f155ced4ddcb4097134ff3c332f>
    <_ip_UnifiedCompliancePolicyUIAction xmlns="http://schemas.microsoft.com/sharepoint/v3" xsi:nil="true"/>
    <Owner xmlns="13377df5-3f89-4292-a1ad-9d4e2857125e">
      <UserInfo>
        <DisplayName/>
        <AccountId xsi:nil="true"/>
        <AccountType/>
      </UserInfo>
    </Owner>
    <Status xmlns="13377df5-3f89-4292-a1ad-9d4e2857125e">Draft</Status>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1B04DB4BC43C94497AA6A8CEDD37D43" ma:contentTypeVersion="17" ma:contentTypeDescription="Create a new document." ma:contentTypeScope="" ma:versionID="743f1dcdd51ecb9bfbc94489c7d8a8f8">
  <xsd:schema xmlns:xsd="http://www.w3.org/2001/XMLSchema" xmlns:xs="http://www.w3.org/2001/XMLSchema" xmlns:p="http://schemas.microsoft.com/office/2006/metadata/properties" xmlns:ns1="http://schemas.microsoft.com/sharepoint/v3" xmlns:ns2="13377df5-3f89-4292-a1ad-9d4e2857125e" xmlns:ns3="be99a717-2d48-43d8-9a4d-bcfe4b9b1472" targetNamespace="http://schemas.microsoft.com/office/2006/metadata/properties" ma:root="true" ma:fieldsID="bd68e4114afdf2d15bbc7127f1af604c" ns1:_="" ns2:_="" ns3:_="">
    <xsd:import namespace="http://schemas.microsoft.com/sharepoint/v3"/>
    <xsd:import namespace="13377df5-3f89-4292-a1ad-9d4e2857125e"/>
    <xsd:import namespace="be99a717-2d48-43d8-9a4d-bcfe4b9b1472"/>
    <xsd:element name="properties">
      <xsd:complexType>
        <xsd:sequence>
          <xsd:element name="documentManagement">
            <xsd:complexType>
              <xsd:all>
                <xsd:element ref="ns2:Owner" minOccurs="0"/>
                <xsd:element ref="ns2:Status" minOccurs="0"/>
                <xsd:element ref="ns1:_ip_UnifiedCompliancePolicyProperties" minOccurs="0"/>
                <xsd:element ref="ns1:_ip_UnifiedCompliancePolicyUIAction" minOccurs="0"/>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0" nillable="true" ma:displayName="Unified Compliance Policy Properties" ma:hidden="true" ma:internalName="_ip_UnifiedCompliancePolicyProperties">
      <xsd:simpleType>
        <xsd:restriction base="dms:Note"/>
      </xsd:simpleType>
    </xsd:element>
    <xsd:element name="_ip_UnifiedCompliancePolicyUIAction" ma:index="1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3377df5-3f89-4292-a1ad-9d4e2857125e" elementFormDefault="qualified">
    <xsd:import namespace="http://schemas.microsoft.com/office/2006/documentManagement/types"/>
    <xsd:import namespace="http://schemas.microsoft.com/office/infopath/2007/PartnerControls"/>
    <xsd:element name="Owner" ma:index="4" nillable="true" ma:displayName="Owner" ma:list="UserInfo" ma:SearchPeopleOnly="false" ma:SharePointGroup="0" ma:internalName="Own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tatus" ma:index="5" nillable="true" ma:displayName="Status" ma:default="Draft" ma:format="Dropdown" ma:internalName="Status" ma:readOnly="false">
      <xsd:simpleType>
        <xsd:restriction base="dms:Choice">
          <xsd:enumeration value="Draft"/>
          <xsd:enumeration value="Ready For Review"/>
          <xsd:enumeration value="Final"/>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360a6a1c-50a4-4ec0-87e3-f00760ffe76b"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e99a717-2d48-43d8-9a4d-bcfe4b9b1472"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fd1b4360-ef43-4c72-8373-f26c803aaaf8}" ma:internalName="TaxCatchAll" ma:showField="CatchAllData" ma:web="be99a717-2d48-43d8-9a4d-bcfe4b9b1472">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0"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447055F-084E-4C80-823C-596C0250E440}">
  <ds:schemaRefs>
    <ds:schemaRef ds:uri="http://schemas.microsoft.com/sharepoint/v3/contenttype/forms"/>
  </ds:schemaRefs>
</ds:datastoreItem>
</file>

<file path=customXml/itemProps2.xml><?xml version="1.0" encoding="utf-8"?>
<ds:datastoreItem xmlns:ds="http://schemas.openxmlformats.org/officeDocument/2006/customXml" ds:itemID="{DECD2C3B-4990-48CD-8C42-709A7E82190E}">
  <ds:schemaRefs>
    <ds:schemaRef ds:uri="be99a717-2d48-43d8-9a4d-bcfe4b9b1472"/>
    <ds:schemaRef ds:uri="http://purl.org/dc/terms/"/>
    <ds:schemaRef ds:uri="http://schemas.microsoft.com/office/infopath/2007/PartnerControls"/>
    <ds:schemaRef ds:uri="http://schemas.microsoft.com/sharepoint/v3"/>
    <ds:schemaRef ds:uri="http://schemas.microsoft.com/office/2006/documentManagement/types"/>
    <ds:schemaRef ds:uri="http://www.w3.org/XML/1998/namespace"/>
    <ds:schemaRef ds:uri="http://schemas.openxmlformats.org/package/2006/metadata/core-properties"/>
    <ds:schemaRef ds:uri="http://purl.org/dc/elements/1.1/"/>
    <ds:schemaRef ds:uri="13377df5-3f89-4292-a1ad-9d4e2857125e"/>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F20B4BE9-7074-4405-9489-498FAC71B0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3377df5-3f89-4292-a1ad-9d4e2857125e"/>
    <ds:schemaRef ds:uri="be99a717-2d48-43d8-9a4d-bcfe4b9b14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Summay and Notes</vt:lpstr>
      <vt:lpstr>Aggregate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ERDC Institutional Education Program Data SY2024</dc:title>
  <dc:subject/>
  <dc:creator>Education Research &amp; Data Center</dc:creator>
  <cp:keywords>instituional education, program data, sy 2024, ospi</cp:keywords>
  <dc:description/>
  <cp:lastModifiedBy>Lydia Lemon (OSPI)</cp:lastModifiedBy>
  <cp:revision/>
  <dcterms:created xsi:type="dcterms:W3CDTF">2023-06-22T18:09:55Z</dcterms:created>
  <dcterms:modified xsi:type="dcterms:W3CDTF">2026-07-30T18:32:51Z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0x010100F1B04DB4BC43C94497AA6A8CEDD37D43</vt:lpwstr>
  </property>
  <property fmtid="{D5CDD505-2E9C-101B-9397-08002B2CF9AE}" pid="3" name="MediaServiceImageTags">
    <vt:lpwstr/>
  </property>
  <property fmtid="{D5CDD505-2E9C-101B-9397-08002B2CF9AE}" pid="4" name="MSIP_Label_9145f431-4c8c-42c6-a5a5-ba6d3bdea585_Enabled">
    <vt:lpwstr>true</vt:lpwstr>
  </property>
  <property fmtid="{D5CDD505-2E9C-101B-9397-08002B2CF9AE}" pid="5" name="MSIP_Label_9145f431-4c8c-42c6-a5a5-ba6d3bdea585_SetDate">
    <vt:lpwstr>2026-05-11T16:37:14Z</vt:lpwstr>
  </property>
  <property fmtid="{D5CDD505-2E9C-101B-9397-08002B2CF9AE}" pid="6" name="MSIP_Label_9145f431-4c8c-42c6-a5a5-ba6d3bdea585_Method">
    <vt:lpwstr>Standard</vt:lpwstr>
  </property>
  <property fmtid="{D5CDD505-2E9C-101B-9397-08002B2CF9AE}" pid="7" name="MSIP_Label_9145f431-4c8c-42c6-a5a5-ba6d3bdea585_Name">
    <vt:lpwstr>defa4170-0d19-0005-0004-bc88714345d2</vt:lpwstr>
  </property>
  <property fmtid="{D5CDD505-2E9C-101B-9397-08002B2CF9AE}" pid="8" name="MSIP_Label_9145f431-4c8c-42c6-a5a5-ba6d3bdea585_SiteId">
    <vt:lpwstr>b2fe5ccf-10a5-46fe-ae45-a0267412af7a</vt:lpwstr>
  </property>
  <property fmtid="{D5CDD505-2E9C-101B-9397-08002B2CF9AE}" pid="9" name="MSIP_Label_9145f431-4c8c-42c6-a5a5-ba6d3bdea585_ActionId">
    <vt:lpwstr>848e7e76-c308-4332-8c8b-d2f801d7811a</vt:lpwstr>
  </property>
  <property fmtid="{D5CDD505-2E9C-101B-9397-08002B2CF9AE}" pid="10" name="MSIP_Label_9145f431-4c8c-42c6-a5a5-ba6d3bdea585_ContentBits">
    <vt:lpwstr>0</vt:lpwstr>
  </property>
  <property fmtid="{D5CDD505-2E9C-101B-9397-08002B2CF9AE}" pid="11" name="MSIP_Label_9145f431-4c8c-42c6-a5a5-ba6d3bdea585_Tag">
    <vt:lpwstr>10, 3, 0, 1</vt:lpwstr>
  </property>
</Properties>
</file>