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Apportionment_NEW\Enrollment\Publication\2026-27\Handbook\"/>
    </mc:Choice>
  </mc:AlternateContent>
  <xr:revisionPtr revIDLastSave="0" documentId="8_{AF933F9E-9DF6-41A0-805F-CD34CA439841}" xr6:coauthVersionLast="47" xr6:coauthVersionMax="47" xr10:uidLastSave="{00000000-0000-0000-0000-000000000000}"/>
  <bookViews>
    <workbookView xWindow="28680" yWindow="675" windowWidth="29040" windowHeight="15720" xr2:uid="{ED578FEF-E3F3-42EF-82A1-64A1C78CEFD9}"/>
  </bookViews>
  <sheets>
    <sheet name="3 Mo Qtr 2026-27" sheetId="3" r:id="rId1"/>
    <sheet name="4 Mo Sem 2026-27" sheetId="4" r:id="rId2"/>
    <sheet name="5 Mo Sem 2026-27" sheetId="5" r:id="rId3"/>
    <sheet name="Summer 2026 Qtr"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0" i="5" l="1"/>
  <c r="R10" i="5"/>
  <c r="R9" i="5" s="1"/>
  <c r="S9" i="5"/>
  <c r="I9" i="5"/>
  <c r="H9" i="5"/>
  <c r="U18" i="5"/>
  <c r="T18" i="5"/>
  <c r="O18" i="5"/>
  <c r="N18" i="5"/>
  <c r="M18" i="5"/>
  <c r="L18" i="5"/>
  <c r="U17" i="5"/>
  <c r="T17" i="5"/>
  <c r="O17" i="5"/>
  <c r="N17" i="5"/>
  <c r="M17" i="5"/>
  <c r="L17" i="5"/>
  <c r="U16" i="5"/>
  <c r="T16" i="5"/>
  <c r="O16" i="5"/>
  <c r="N16" i="5"/>
  <c r="M16" i="5"/>
  <c r="L16" i="5"/>
  <c r="U15" i="5"/>
  <c r="T15" i="5"/>
  <c r="O15" i="5"/>
  <c r="N15" i="5"/>
  <c r="M15" i="5"/>
  <c r="L15" i="5"/>
  <c r="U14" i="5"/>
  <c r="T14" i="5"/>
  <c r="O14" i="5"/>
  <c r="N14" i="5"/>
  <c r="M14" i="5"/>
  <c r="L14" i="5"/>
  <c r="U13" i="5"/>
  <c r="T13" i="5"/>
  <c r="O13" i="5"/>
  <c r="N13" i="5"/>
  <c r="M13" i="5"/>
  <c r="L13" i="5"/>
  <c r="U12" i="5"/>
  <c r="T12" i="5"/>
  <c r="O12" i="5"/>
  <c r="N12" i="5"/>
  <c r="M12" i="5"/>
  <c r="L12" i="5"/>
  <c r="U11" i="5"/>
  <c r="U9" i="5" s="1"/>
  <c r="T11" i="5"/>
  <c r="O11" i="5"/>
  <c r="N11" i="5"/>
  <c r="M11" i="5"/>
  <c r="L11" i="5"/>
  <c r="U10" i="5"/>
  <c r="T10" i="5"/>
  <c r="Q10" i="5"/>
  <c r="P10" i="5"/>
  <c r="P9" i="5" s="1"/>
  <c r="O10" i="5"/>
  <c r="N10" i="5"/>
  <c r="M10" i="5"/>
  <c r="L10" i="5"/>
  <c r="Q9" i="5"/>
  <c r="K9" i="5"/>
  <c r="J9" i="5"/>
  <c r="G9" i="5"/>
  <c r="F9" i="5"/>
  <c r="E9" i="5"/>
  <c r="D9" i="5"/>
  <c r="C9" i="5"/>
  <c r="B9" i="5"/>
  <c r="Q10" i="4"/>
  <c r="O10" i="4"/>
  <c r="N10" i="4"/>
  <c r="N9" i="4" s="1"/>
  <c r="P10" i="4"/>
  <c r="O9" i="4"/>
  <c r="I9" i="4"/>
  <c r="H9" i="4"/>
  <c r="Q18" i="4"/>
  <c r="P18" i="4"/>
  <c r="M18" i="4"/>
  <c r="L18" i="4"/>
  <c r="K18" i="4"/>
  <c r="J18" i="4"/>
  <c r="Q17" i="4"/>
  <c r="P17" i="4"/>
  <c r="M17" i="4"/>
  <c r="L17" i="4"/>
  <c r="K17" i="4"/>
  <c r="J17" i="4"/>
  <c r="Q16" i="4"/>
  <c r="P16" i="4"/>
  <c r="M16" i="4"/>
  <c r="L16" i="4"/>
  <c r="K16" i="4"/>
  <c r="J16" i="4"/>
  <c r="Q15" i="4"/>
  <c r="P15" i="4"/>
  <c r="M15" i="4"/>
  <c r="L15" i="4"/>
  <c r="K15" i="4"/>
  <c r="J15" i="4"/>
  <c r="Q14" i="4"/>
  <c r="P14" i="4"/>
  <c r="M14" i="4"/>
  <c r="L14" i="4"/>
  <c r="K14" i="4"/>
  <c r="J14" i="4"/>
  <c r="Q13" i="4"/>
  <c r="P13" i="4"/>
  <c r="M13" i="4"/>
  <c r="L13" i="4"/>
  <c r="K13" i="4"/>
  <c r="J13" i="4"/>
  <c r="Q12" i="4"/>
  <c r="P12" i="4"/>
  <c r="M12" i="4"/>
  <c r="L12" i="4"/>
  <c r="K12" i="4"/>
  <c r="J12" i="4"/>
  <c r="Q11" i="4"/>
  <c r="P11" i="4"/>
  <c r="M11" i="4"/>
  <c r="M9" i="4" s="1"/>
  <c r="L11" i="4"/>
  <c r="K11" i="4"/>
  <c r="J11" i="4"/>
  <c r="M10" i="4"/>
  <c r="L10" i="4"/>
  <c r="K10" i="4"/>
  <c r="J10" i="4"/>
  <c r="G9" i="4"/>
  <c r="F9" i="4"/>
  <c r="E9" i="4"/>
  <c r="D9" i="4"/>
  <c r="C9" i="4"/>
  <c r="B9" i="4"/>
  <c r="G9" i="3"/>
  <c r="F9" i="3"/>
  <c r="E9" i="3"/>
  <c r="D9" i="3"/>
  <c r="C9" i="3"/>
  <c r="M18" i="3"/>
  <c r="L18" i="3"/>
  <c r="K18" i="3"/>
  <c r="J18" i="3"/>
  <c r="I18" i="3"/>
  <c r="H18" i="3"/>
  <c r="M17" i="3"/>
  <c r="L17" i="3"/>
  <c r="K17" i="3"/>
  <c r="J17" i="3"/>
  <c r="I17" i="3"/>
  <c r="H17" i="3"/>
  <c r="M16" i="3"/>
  <c r="L16" i="3"/>
  <c r="K16" i="3"/>
  <c r="J16" i="3"/>
  <c r="I16" i="3"/>
  <c r="H16" i="3"/>
  <c r="M15" i="3"/>
  <c r="L15" i="3"/>
  <c r="K15" i="3"/>
  <c r="J15" i="3"/>
  <c r="I15" i="3"/>
  <c r="H15" i="3"/>
  <c r="M14" i="3"/>
  <c r="L14" i="3"/>
  <c r="K14" i="3"/>
  <c r="J14" i="3"/>
  <c r="I14" i="3"/>
  <c r="H14" i="3"/>
  <c r="M13" i="3"/>
  <c r="L13" i="3"/>
  <c r="K13" i="3"/>
  <c r="J13" i="3"/>
  <c r="I13" i="3"/>
  <c r="H13" i="3"/>
  <c r="M12" i="3"/>
  <c r="L12" i="3"/>
  <c r="M11" i="3"/>
  <c r="L11" i="3"/>
  <c r="I10" i="1"/>
  <c r="H10" i="1"/>
  <c r="G10" i="1"/>
  <c r="F10" i="1"/>
  <c r="K12" i="3"/>
  <c r="J12" i="3"/>
  <c r="K11" i="3"/>
  <c r="J11" i="3"/>
  <c r="K10" i="3"/>
  <c r="J10" i="3"/>
  <c r="I12" i="3"/>
  <c r="H12" i="3"/>
  <c r="I11" i="3"/>
  <c r="H11" i="3"/>
  <c r="M10" i="3"/>
  <c r="L10" i="3"/>
  <c r="I10" i="3"/>
  <c r="H10" i="3"/>
  <c r="B9" i="3"/>
  <c r="I19" i="1"/>
  <c r="H19" i="1"/>
  <c r="G19" i="1"/>
  <c r="F19" i="1"/>
  <c r="I18" i="1"/>
  <c r="H18" i="1"/>
  <c r="G18" i="1"/>
  <c r="F18" i="1"/>
  <c r="I17" i="1"/>
  <c r="H17" i="1"/>
  <c r="G17" i="1"/>
  <c r="F17" i="1"/>
  <c r="I16" i="1"/>
  <c r="H16" i="1"/>
  <c r="G16" i="1"/>
  <c r="F16" i="1"/>
  <c r="I15" i="1"/>
  <c r="H15" i="1"/>
  <c r="G15" i="1"/>
  <c r="F15" i="1"/>
  <c r="I14" i="1"/>
  <c r="H14" i="1"/>
  <c r="G14" i="1"/>
  <c r="F14" i="1"/>
  <c r="I13" i="1"/>
  <c r="H13" i="1"/>
  <c r="G13" i="1"/>
  <c r="F13" i="1"/>
  <c r="I12" i="1"/>
  <c r="H12" i="1"/>
  <c r="G12" i="1"/>
  <c r="F12" i="1"/>
  <c r="I11" i="1"/>
  <c r="H11" i="1"/>
  <c r="G11" i="1"/>
  <c r="F11" i="1"/>
  <c r="E9" i="1"/>
  <c r="D9" i="1"/>
  <c r="C9" i="1"/>
  <c r="B9" i="1"/>
  <c r="T9" i="5" l="1"/>
  <c r="N9" i="5"/>
  <c r="L9" i="3"/>
  <c r="O9" i="5"/>
  <c r="M9" i="5"/>
  <c r="W9" i="5" s="1"/>
  <c r="L9" i="5"/>
  <c r="P9" i="4"/>
  <c r="Q9" i="4"/>
  <c r="J9" i="4"/>
  <c r="K9" i="4"/>
  <c r="L9" i="4"/>
  <c r="S9" i="4"/>
  <c r="J9" i="3"/>
  <c r="M9" i="3"/>
  <c r="H9" i="3"/>
  <c r="K9" i="3"/>
  <c r="I9" i="3"/>
  <c r="O9" i="3"/>
  <c r="I9" i="1"/>
  <c r="F9" i="1"/>
  <c r="G9" i="1"/>
  <c r="K9" i="1" s="1"/>
  <c r="H9" i="1"/>
  <c r="V9" i="5" l="1"/>
  <c r="X9" i="5" s="1"/>
  <c r="Y9" i="5" s="1"/>
  <c r="R9" i="4"/>
  <c r="T9" i="4" s="1"/>
  <c r="U9" i="4" s="1"/>
  <c r="N9" i="3"/>
  <c r="P9" i="3" s="1"/>
  <c r="Q9" i="3" s="1"/>
  <c r="L9" i="1"/>
  <c r="M9" i="1" s="1"/>
  <c r="J9" i="1"/>
</calcChain>
</file>

<file path=xl/sharedStrings.xml><?xml version="1.0" encoding="utf-8"?>
<sst xmlns="http://schemas.openxmlformats.org/spreadsheetml/2006/main" count="156" uniqueCount="34">
  <si>
    <t>Nonvocational RS:</t>
  </si>
  <si>
    <t>Vocational RS:</t>
  </si>
  <si>
    <t>July</t>
  </si>
  <si>
    <t>August</t>
  </si>
  <si>
    <t>RS NonVoc FTE</t>
  </si>
  <si>
    <t>RS Voc FTE</t>
  </si>
  <si>
    <t>RS NonVoc AAFTE</t>
  </si>
  <si>
    <t>RS Voc AAFTE</t>
  </si>
  <si>
    <t>RS Rate</t>
  </si>
  <si>
    <t>Total</t>
  </si>
  <si>
    <t>Student Name</t>
  </si>
  <si>
    <t>RS NonVoc Credit</t>
  </si>
  <si>
    <t>RS Voc Credit</t>
  </si>
  <si>
    <t>AAFTE</t>
  </si>
  <si>
    <t>Amount Generated</t>
  </si>
  <si>
    <t>93% Due to College</t>
  </si>
  <si>
    <t>#1 Month</t>
  </si>
  <si>
    <t>#2 Month</t>
  </si>
  <si>
    <t>#3 Month</t>
  </si>
  <si>
    <t>Student #1</t>
  </si>
  <si>
    <t>Student 1</t>
  </si>
  <si>
    <t>2025-26</t>
  </si>
  <si>
    <t xml:space="preserve">Calculations start with student credits converted to monthly FTE (rounded to the 2nd decimal) for each student, totaled for each month, and calculated as an AAFTE (rounded to the 2nd decimal) for the term, multiplied by the RS rates. 93% of the generated funds is due to the college. </t>
  </si>
  <si>
    <t>Use this form to calculate the amount due to college for a term with two monthly counts - the Summer 2026 quarter.</t>
  </si>
  <si>
    <t>#4 Month</t>
  </si>
  <si>
    <t>Use this form to calculate the amount due to college for a term with 4 monthly counts - 1st WSU Semester</t>
  </si>
  <si>
    <t>#5 Month</t>
  </si>
  <si>
    <t>Use this form to calculate the amount due to college for a term with 5 monthly counts - 2nd WSU Semester</t>
  </si>
  <si>
    <t>2026-27</t>
  </si>
  <si>
    <t>Use this form to calculate the amount due to college for a term with 3 monthly counts - Fall 2026, Winter 2027, and Spring 2027 quarters</t>
  </si>
  <si>
    <t>To calculate invoices for 2025-26, change the rates to:</t>
  </si>
  <si>
    <t xml:space="preserve">The Running Start rates for this page are for 2026-27. </t>
  </si>
  <si>
    <t xml:space="preserve">The Running Start rates for this page are for 2025-26. </t>
  </si>
  <si>
    <t>To calculate invoices Summer 2026, change the rates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</si>
</sst>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theme="1"/>
      <name val="Aptos Narrow"/>
      <family val="2"/>
      <scheme val="minor"/>
    </font>
    <font>
      <sz val="11"/>
      <color theme="1"/>
      <name val="Calibri"/>
      <family val="2"/>
    </font>
    <font>
      <sz val="11"/>
      <color theme="1"/>
      <name val="Calibri"/>
      <family val="2"/>
    </font>
    <font>
      <sz val="11"/>
      <color theme="1"/>
      <name val="Aptos Narrow"/>
      <family val="2"/>
      <scheme val="minor"/>
    </font>
    <font>
      <b/>
      <sz val="11"/>
      <color theme="1"/>
      <name val="Calibri"/>
      <family val="2"/>
    </font>
    <font>
      <sz val="11"/>
      <color theme="1"/>
      <name val="Calibri"/>
      <family val="2"/>
    </font>
    <font>
      <b/>
      <sz val="11"/>
      <color theme="1"/>
      <name val="Aptos Narrow"/>
      <family val="2"/>
      <scheme val="minor"/>
    </font>
    <font>
      <i/>
      <sz val="11"/>
      <color theme="1"/>
      <name val="Calibri"/>
      <family val="2"/>
    </font>
    <font>
      <b/>
      <sz val="11"/>
      <color rgb="FF0070C0"/>
      <name val="Calibri"/>
      <family val="2"/>
    </font>
    <font>
      <b/>
      <sz val="11"/>
      <color theme="9" tint="-0.249977111117893"/>
      <name val="Calibri"/>
      <family val="2"/>
    </font>
    <font>
      <sz val="8"/>
      <name val="Aptos Narrow"/>
      <family val="2"/>
      <scheme val="minor"/>
    </font>
    <font>
      <sz val="11"/>
      <color rgb="FFC00000"/>
      <name val="Aptos Narrow"/>
      <family val="2"/>
      <scheme val="minor"/>
    </font>
    <font>
      <sz val="11"/>
      <color rgb="FFC00000"/>
      <name val="Calibri"/>
      <family val="2"/>
    </font>
  </fonts>
  <fills count="3">
    <fill>
      <patternFill patternType="none"/>
    </fill>
    <fill>
      <patternFill patternType="gray125"/>
    </fill>
    <fill>
      <patternFill patternType="solid">
        <fgColor rgb="FFFFFF99"/>
        <bgColor indexed="64"/>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43" fontId="3" fillId="0" borderId="0" applyFont="0" applyFill="0" applyBorder="0" applyAlignment="0" applyProtection="0"/>
  </cellStyleXfs>
  <cellXfs count="49">
    <xf numFmtId="0" fontId="0" fillId="0" borderId="0" xfId="0"/>
    <xf numFmtId="0" fontId="4" fillId="0" borderId="0" xfId="0" applyFont="1"/>
    <xf numFmtId="0" fontId="5" fillId="0" borderId="0" xfId="0" applyFont="1"/>
    <xf numFmtId="0" fontId="5" fillId="0" borderId="0" xfId="0" applyFont="1" applyAlignment="1">
      <alignment horizontal="right"/>
    </xf>
    <xf numFmtId="43" fontId="5" fillId="0" borderId="0" xfId="1" applyFont="1" applyAlignment="1"/>
    <xf numFmtId="43" fontId="4" fillId="0" borderId="0" xfId="1" applyFont="1" applyAlignment="1">
      <alignment horizontal="center" wrapText="1"/>
    </xf>
    <xf numFmtId="0" fontId="4" fillId="0" borderId="2" xfId="0" applyFont="1" applyBorder="1"/>
    <xf numFmtId="164" fontId="5" fillId="0" borderId="0" xfId="1" applyNumberFormat="1" applyFont="1"/>
    <xf numFmtId="43" fontId="5" fillId="0" borderId="0" xfId="1" applyFont="1"/>
    <xf numFmtId="43" fontId="0" fillId="0" borderId="0" xfId="1" applyFont="1"/>
    <xf numFmtId="43" fontId="4" fillId="0" borderId="0" xfId="1" applyFont="1" applyAlignment="1">
      <alignment horizontal="center"/>
    </xf>
    <xf numFmtId="43" fontId="0" fillId="0" borderId="0" xfId="0" applyNumberFormat="1"/>
    <xf numFmtId="0" fontId="4" fillId="0" borderId="4" xfId="0" applyFont="1" applyBorder="1" applyAlignment="1">
      <alignment horizontal="right"/>
    </xf>
    <xf numFmtId="0" fontId="4" fillId="0" borderId="4" xfId="0" applyFont="1" applyBorder="1" applyAlignment="1">
      <alignment horizontal="center"/>
    </xf>
    <xf numFmtId="43" fontId="5" fillId="0" borderId="0" xfId="1" applyFont="1" applyAlignment="1">
      <alignment horizontal="center"/>
    </xf>
    <xf numFmtId="0" fontId="0" fillId="0" borderId="0" xfId="0" applyAlignment="1">
      <alignment horizontal="center"/>
    </xf>
    <xf numFmtId="0" fontId="6" fillId="0" borderId="0" xfId="0" applyFont="1"/>
    <xf numFmtId="164" fontId="4" fillId="0" borderId="0" xfId="1" applyNumberFormat="1" applyFont="1" applyAlignment="1">
      <alignment horizontal="center"/>
    </xf>
    <xf numFmtId="0" fontId="8" fillId="0" borderId="1" xfId="0" applyFont="1" applyBorder="1" applyAlignment="1">
      <alignment horizontal="center" wrapText="1"/>
    </xf>
    <xf numFmtId="0" fontId="8" fillId="0" borderId="2" xfId="0" applyFont="1" applyBorder="1" applyAlignment="1">
      <alignment horizontal="center" wrapText="1"/>
    </xf>
    <xf numFmtId="0" fontId="9" fillId="0" borderId="1" xfId="0" applyFont="1" applyBorder="1" applyAlignment="1">
      <alignment horizontal="center" wrapText="1"/>
    </xf>
    <xf numFmtId="0" fontId="9" fillId="0" borderId="2" xfId="0" applyFont="1" applyBorder="1" applyAlignment="1">
      <alignment horizontal="center" wrapText="1"/>
    </xf>
    <xf numFmtId="0" fontId="2" fillId="0" borderId="0" xfId="0" applyFont="1" applyAlignment="1">
      <alignment horizontal="left"/>
    </xf>
    <xf numFmtId="0" fontId="2" fillId="0" borderId="0" xfId="0" applyFont="1"/>
    <xf numFmtId="43" fontId="2" fillId="0" borderId="0" xfId="1" applyFont="1"/>
    <xf numFmtId="43" fontId="2" fillId="0" borderId="0" xfId="1" applyFont="1" applyAlignment="1">
      <alignment horizontal="center"/>
    </xf>
    <xf numFmtId="43" fontId="5" fillId="0" borderId="0" xfId="1" applyFont="1" applyBorder="1"/>
    <xf numFmtId="0" fontId="4" fillId="0" borderId="0" xfId="0" applyFont="1" applyAlignment="1">
      <alignment horizontal="center"/>
    </xf>
    <xf numFmtId="164" fontId="2" fillId="0" borderId="0" xfId="1" applyNumberFormat="1" applyFont="1"/>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43" fontId="4" fillId="2" borderId="5" xfId="1" applyFont="1" applyFill="1" applyBorder="1" applyAlignment="1">
      <alignment horizontal="center"/>
    </xf>
    <xf numFmtId="43" fontId="4" fillId="2" borderId="6" xfId="1" applyFont="1" applyFill="1" applyBorder="1" applyAlignment="1">
      <alignment horizontal="center"/>
    </xf>
    <xf numFmtId="43" fontId="4" fillId="2" borderId="5" xfId="1" applyFont="1" applyFill="1" applyBorder="1"/>
    <xf numFmtId="43" fontId="4" fillId="2" borderId="6" xfId="1" applyFont="1" applyFill="1" applyBorder="1"/>
    <xf numFmtId="0" fontId="4" fillId="2" borderId="1" xfId="0" applyFont="1" applyFill="1" applyBorder="1" applyAlignment="1">
      <alignment horizontal="center"/>
    </xf>
    <xf numFmtId="0" fontId="4" fillId="2" borderId="3" xfId="0" applyFont="1" applyFill="1" applyBorder="1" applyAlignment="1">
      <alignment horizontal="center"/>
    </xf>
    <xf numFmtId="0" fontId="9" fillId="0" borderId="1" xfId="0" applyFont="1" applyBorder="1" applyAlignment="1">
      <alignment horizontal="center"/>
    </xf>
    <xf numFmtId="0" fontId="9" fillId="0" borderId="3" xfId="0" applyFont="1" applyBorder="1" applyAlignment="1">
      <alignment horizontal="center"/>
    </xf>
    <xf numFmtId="0" fontId="8" fillId="0" borderId="1" xfId="0" applyFont="1" applyBorder="1" applyAlignment="1">
      <alignment horizontal="center"/>
    </xf>
    <xf numFmtId="0" fontId="8" fillId="0" borderId="3" xfId="0" applyFont="1" applyBorder="1" applyAlignment="1">
      <alignment horizontal="center"/>
    </xf>
    <xf numFmtId="0" fontId="7" fillId="0" borderId="0" xfId="0" applyFont="1" applyAlignment="1">
      <alignment horizontal="left" vertical="top" wrapText="1"/>
    </xf>
    <xf numFmtId="0" fontId="9" fillId="0" borderId="2" xfId="0" applyFont="1" applyBorder="1" applyAlignment="1">
      <alignment horizontal="center"/>
    </xf>
    <xf numFmtId="0" fontId="8" fillId="0" borderId="2" xfId="0" applyFont="1" applyBorder="1" applyAlignment="1">
      <alignment horizontal="center"/>
    </xf>
    <xf numFmtId="0" fontId="11" fillId="0" borderId="0" xfId="0" applyFont="1"/>
    <xf numFmtId="0" fontId="12" fillId="0" borderId="0" xfId="0" applyFont="1"/>
    <xf numFmtId="0" fontId="12" fillId="0" borderId="0" xfId="0" applyFont="1" applyAlignment="1">
      <alignment horizontal="right"/>
    </xf>
    <xf numFmtId="43" fontId="12" fillId="0" borderId="0" xfId="1" applyFont="1" applyAlignment="1"/>
    <xf numFmtId="0" fontId="1" fillId="0" borderId="0" xfId="0" applyFont="1" applyAlignment="1">
      <alignment horizontal="right"/>
    </xf>
  </cellXfs>
  <cellStyles count="2">
    <cellStyle name="Comma" xfId="1" builtinId="3"/>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424B4-698D-4AA4-B4DA-CB11EB19AEEA}">
  <sheetPr>
    <pageSetUpPr fitToPage="1"/>
  </sheetPr>
  <dimension ref="A1:U38"/>
  <sheetViews>
    <sheetView tabSelected="1" workbookViewId="0">
      <selection activeCell="C29" sqref="C29"/>
    </sheetView>
  </sheetViews>
  <sheetFormatPr defaultRowHeight="15" x14ac:dyDescent="0.25"/>
  <cols>
    <col min="1" max="1" width="25.5703125" bestFit="1" customWidth="1"/>
    <col min="2" max="2" width="10.5703125" bestFit="1" customWidth="1"/>
    <col min="3" max="3" width="10.28515625" bestFit="1" customWidth="1"/>
    <col min="4" max="5" width="10.28515625" customWidth="1"/>
    <col min="6" max="6" width="10.28515625" bestFit="1" customWidth="1"/>
    <col min="8" max="8" width="11.140625" customWidth="1"/>
    <col min="10" max="10" width="10.7109375" customWidth="1"/>
    <col min="12" max="12" width="11.28515625" customWidth="1"/>
    <col min="14" max="14" width="9.5703125" customWidth="1"/>
    <col min="16" max="16" width="11" bestFit="1" customWidth="1"/>
    <col min="17" max="17" width="10.5703125" bestFit="1" customWidth="1"/>
  </cols>
  <sheetData>
    <row r="1" spans="1:21" x14ac:dyDescent="0.25">
      <c r="A1" s="1" t="s">
        <v>29</v>
      </c>
    </row>
    <row r="2" spans="1:21" x14ac:dyDescent="0.25">
      <c r="N2" s="44"/>
      <c r="O2" s="45"/>
      <c r="P2" s="45" t="s">
        <v>31</v>
      </c>
      <c r="Q2" s="45"/>
      <c r="R2" s="45"/>
      <c r="S2" s="45"/>
      <c r="T2" s="45"/>
    </row>
    <row r="3" spans="1:21" x14ac:dyDescent="0.25">
      <c r="A3" s="12" t="s">
        <v>28</v>
      </c>
      <c r="B3" s="13" t="s">
        <v>8</v>
      </c>
      <c r="D3" s="41" t="s">
        <v>22</v>
      </c>
      <c r="E3" s="41"/>
      <c r="F3" s="41"/>
      <c r="G3" s="41"/>
      <c r="H3" s="41"/>
      <c r="I3" s="41"/>
      <c r="J3" s="41"/>
      <c r="K3" s="41"/>
      <c r="L3" s="41"/>
      <c r="M3" s="41"/>
      <c r="N3" s="45"/>
      <c r="O3" s="45"/>
      <c r="P3" s="45" t="s">
        <v>30</v>
      </c>
      <c r="Q3" s="45"/>
      <c r="R3" s="45"/>
      <c r="S3" s="45"/>
      <c r="T3" s="45"/>
    </row>
    <row r="4" spans="1:21" x14ac:dyDescent="0.25">
      <c r="A4" s="3" t="s">
        <v>0</v>
      </c>
      <c r="B4" s="4">
        <v>10585</v>
      </c>
      <c r="D4" s="41"/>
      <c r="E4" s="41"/>
      <c r="F4" s="41"/>
      <c r="G4" s="41"/>
      <c r="H4" s="41"/>
      <c r="I4" s="41"/>
      <c r="J4" s="41"/>
      <c r="K4" s="41"/>
      <c r="L4" s="41"/>
      <c r="M4" s="41"/>
      <c r="N4" s="45"/>
      <c r="O4" s="45"/>
      <c r="P4" s="46" t="s">
        <v>0</v>
      </c>
      <c r="Q4" s="47">
        <v>10291.15</v>
      </c>
      <c r="R4" s="45"/>
      <c r="S4" s="45"/>
      <c r="T4" s="45"/>
    </row>
    <row r="5" spans="1:21" x14ac:dyDescent="0.25">
      <c r="A5" s="3" t="s">
        <v>1</v>
      </c>
      <c r="B5" s="4">
        <v>11479</v>
      </c>
      <c r="D5" s="41"/>
      <c r="E5" s="41"/>
      <c r="F5" s="41"/>
      <c r="G5" s="41"/>
      <c r="H5" s="41"/>
      <c r="I5" s="41"/>
      <c r="J5" s="41"/>
      <c r="K5" s="41"/>
      <c r="L5" s="41"/>
      <c r="M5" s="41"/>
      <c r="N5" s="45"/>
      <c r="O5" s="45"/>
      <c r="P5" s="46" t="s">
        <v>1</v>
      </c>
      <c r="Q5" s="47">
        <v>11156.93</v>
      </c>
      <c r="R5" s="45"/>
      <c r="S5" s="45"/>
      <c r="T5" s="45"/>
    </row>
    <row r="6" spans="1:21" ht="15.75" thickBot="1" x14ac:dyDescent="0.3">
      <c r="A6" s="2"/>
      <c r="B6" s="5"/>
      <c r="C6" s="5"/>
      <c r="D6" s="5"/>
      <c r="E6" s="5"/>
      <c r="F6" s="5"/>
      <c r="G6" s="5"/>
      <c r="H6" s="5"/>
      <c r="I6" s="5"/>
      <c r="J6" s="5"/>
      <c r="K6" s="5"/>
      <c r="L6" s="5"/>
      <c r="M6" s="5"/>
      <c r="N6" s="5"/>
      <c r="O6" s="5"/>
      <c r="P6" s="5"/>
      <c r="Q6" s="5"/>
    </row>
    <row r="7" spans="1:21" ht="15.75" thickBot="1" x14ac:dyDescent="0.3">
      <c r="A7" s="2"/>
      <c r="B7" s="37" t="s">
        <v>16</v>
      </c>
      <c r="C7" s="42"/>
      <c r="D7" s="37" t="s">
        <v>17</v>
      </c>
      <c r="E7" s="38"/>
      <c r="F7" s="37" t="s">
        <v>18</v>
      </c>
      <c r="G7" s="38"/>
      <c r="H7" s="39" t="s">
        <v>16</v>
      </c>
      <c r="I7" s="43"/>
      <c r="J7" s="39" t="s">
        <v>17</v>
      </c>
      <c r="K7" s="40"/>
      <c r="L7" s="39" t="s">
        <v>18</v>
      </c>
      <c r="M7" s="43"/>
      <c r="N7" s="35" t="s">
        <v>13</v>
      </c>
      <c r="O7" s="36"/>
      <c r="P7" s="1"/>
    </row>
    <row r="8" spans="1:21" ht="45" customHeight="1" thickBot="1" x14ac:dyDescent="0.3">
      <c r="A8" s="6" t="s">
        <v>10</v>
      </c>
      <c r="B8" s="20" t="s">
        <v>11</v>
      </c>
      <c r="C8" s="21" t="s">
        <v>12</v>
      </c>
      <c r="D8" s="20" t="s">
        <v>11</v>
      </c>
      <c r="E8" s="21" t="s">
        <v>12</v>
      </c>
      <c r="F8" s="20" t="s">
        <v>11</v>
      </c>
      <c r="G8" s="21" t="s">
        <v>12</v>
      </c>
      <c r="H8" s="18" t="s">
        <v>4</v>
      </c>
      <c r="I8" s="19" t="s">
        <v>5</v>
      </c>
      <c r="J8" s="18" t="s">
        <v>4</v>
      </c>
      <c r="K8" s="19" t="s">
        <v>5</v>
      </c>
      <c r="L8" s="18" t="s">
        <v>4</v>
      </c>
      <c r="M8" s="19" t="s">
        <v>5</v>
      </c>
      <c r="N8" s="29" t="s">
        <v>6</v>
      </c>
      <c r="O8" s="30" t="s">
        <v>7</v>
      </c>
      <c r="P8" s="29" t="s">
        <v>14</v>
      </c>
      <c r="Q8" s="30" t="s">
        <v>15</v>
      </c>
    </row>
    <row r="9" spans="1:21" ht="15.75" thickBot="1" x14ac:dyDescent="0.3">
      <c r="A9" s="1" t="s">
        <v>9</v>
      </c>
      <c r="B9" s="17">
        <f>SUM(B10:B99992)</f>
        <v>15</v>
      </c>
      <c r="C9" s="17">
        <f t="shared" ref="C9:M9" si="0">SUM(C10:C99992)</f>
        <v>0</v>
      </c>
      <c r="D9" s="17">
        <f t="shared" si="0"/>
        <v>15</v>
      </c>
      <c r="E9" s="17">
        <f t="shared" si="0"/>
        <v>0</v>
      </c>
      <c r="F9" s="17">
        <f t="shared" si="0"/>
        <v>15</v>
      </c>
      <c r="G9" s="17">
        <f t="shared" si="0"/>
        <v>0</v>
      </c>
      <c r="H9" s="10">
        <f t="shared" si="0"/>
        <v>1</v>
      </c>
      <c r="I9" s="10">
        <f t="shared" si="0"/>
        <v>0</v>
      </c>
      <c r="J9" s="10">
        <f t="shared" si="0"/>
        <v>1</v>
      </c>
      <c r="K9" s="10">
        <f t="shared" si="0"/>
        <v>0</v>
      </c>
      <c r="L9" s="10">
        <f t="shared" si="0"/>
        <v>1</v>
      </c>
      <c r="M9" s="10">
        <f t="shared" si="0"/>
        <v>0</v>
      </c>
      <c r="N9" s="33">
        <f>+ROUND(((ROUND(H9+L9+J9,2))/9),2)</f>
        <v>0.33</v>
      </c>
      <c r="O9" s="34">
        <f>+ROUND(((ROUND(I9+K9+M9,2))/9),2)</f>
        <v>0</v>
      </c>
      <c r="P9" s="31">
        <f>(N9*$B$4)+(O9*$B$5)</f>
        <v>3493.05</v>
      </c>
      <c r="Q9" s="32">
        <f>+P9*0.93</f>
        <v>3248.5365000000002</v>
      </c>
      <c r="R9" s="16"/>
      <c r="S9" s="16"/>
      <c r="T9" s="16"/>
      <c r="U9" s="16"/>
    </row>
    <row r="10" spans="1:21" x14ac:dyDescent="0.25">
      <c r="A10" s="22" t="s">
        <v>20</v>
      </c>
      <c r="B10" s="28">
        <v>15</v>
      </c>
      <c r="C10" s="28">
        <v>0</v>
      </c>
      <c r="D10" s="28">
        <v>15</v>
      </c>
      <c r="E10" s="28">
        <v>0</v>
      </c>
      <c r="F10" s="28">
        <v>15</v>
      </c>
      <c r="G10" s="28">
        <v>0</v>
      </c>
      <c r="H10" s="24">
        <f t="shared" ref="H10:M10" si="1">+ROUND(B10/15,2)</f>
        <v>1</v>
      </c>
      <c r="I10" s="24">
        <f t="shared" si="1"/>
        <v>0</v>
      </c>
      <c r="J10" s="24">
        <f t="shared" si="1"/>
        <v>1</v>
      </c>
      <c r="K10" s="24">
        <f t="shared" si="1"/>
        <v>0</v>
      </c>
      <c r="L10" s="24">
        <f t="shared" si="1"/>
        <v>1</v>
      </c>
      <c r="M10" s="24">
        <f t="shared" si="1"/>
        <v>0</v>
      </c>
      <c r="N10" s="24"/>
      <c r="O10" s="24"/>
      <c r="P10" s="25"/>
      <c r="Q10" s="25"/>
    </row>
    <row r="11" spans="1:21" x14ac:dyDescent="0.25">
      <c r="A11" s="22"/>
      <c r="B11" s="28"/>
      <c r="C11" s="28"/>
      <c r="D11" s="28"/>
      <c r="E11" s="28"/>
      <c r="F11" s="28"/>
      <c r="G11" s="28"/>
      <c r="H11" s="24">
        <f t="shared" ref="H11:H12" si="2">+ROUND(B11/15,2)</f>
        <v>0</v>
      </c>
      <c r="I11" s="24">
        <f t="shared" ref="I11:I12" si="3">+ROUND(C11/15,2)</f>
        <v>0</v>
      </c>
      <c r="J11" s="24">
        <f t="shared" ref="J11:J12" si="4">+ROUND(D11/15,2)</f>
        <v>0</v>
      </c>
      <c r="K11" s="24">
        <f t="shared" ref="K11:K12" si="5">+ROUND(E11/15,2)</f>
        <v>0</v>
      </c>
      <c r="L11" s="24">
        <f t="shared" ref="L11:L12" si="6">+ROUND(F11/15,2)</f>
        <v>0</v>
      </c>
      <c r="M11" s="24">
        <f t="shared" ref="M11:M12" si="7">+ROUND(G11/15,2)</f>
        <v>0</v>
      </c>
      <c r="N11" s="24"/>
      <c r="O11" s="24"/>
      <c r="P11" s="25"/>
      <c r="Q11" s="25"/>
    </row>
    <row r="12" spans="1:21" x14ac:dyDescent="0.25">
      <c r="A12" s="22"/>
      <c r="B12" s="28"/>
      <c r="C12" s="28"/>
      <c r="D12" s="28"/>
      <c r="E12" s="28"/>
      <c r="F12" s="28"/>
      <c r="G12" s="28"/>
      <c r="H12" s="24">
        <f t="shared" si="2"/>
        <v>0</v>
      </c>
      <c r="I12" s="24">
        <f t="shared" si="3"/>
        <v>0</v>
      </c>
      <c r="J12" s="24">
        <f t="shared" si="4"/>
        <v>0</v>
      </c>
      <c r="K12" s="24">
        <f t="shared" si="5"/>
        <v>0</v>
      </c>
      <c r="L12" s="24">
        <f t="shared" si="6"/>
        <v>0</v>
      </c>
      <c r="M12" s="24">
        <f t="shared" si="7"/>
        <v>0</v>
      </c>
      <c r="N12" s="24"/>
      <c r="O12" s="24"/>
      <c r="P12" s="25"/>
      <c r="Q12" s="25"/>
    </row>
    <row r="13" spans="1:21" x14ac:dyDescent="0.25">
      <c r="A13" s="22"/>
      <c r="B13" s="28"/>
      <c r="C13" s="28"/>
      <c r="D13" s="28"/>
      <c r="E13" s="28"/>
      <c r="F13" s="28"/>
      <c r="G13" s="28"/>
      <c r="H13" s="24">
        <f t="shared" ref="H13:H18" si="8">+ROUND(B13/15,2)</f>
        <v>0</v>
      </c>
      <c r="I13" s="24">
        <f t="shared" ref="I13:I18" si="9">+ROUND(C13/15,2)</f>
        <v>0</v>
      </c>
      <c r="J13" s="24">
        <f t="shared" ref="J13:J18" si="10">+ROUND(D13/15,2)</f>
        <v>0</v>
      </c>
      <c r="K13" s="24">
        <f t="shared" ref="K13:K18" si="11">+ROUND(E13/15,2)</f>
        <v>0</v>
      </c>
      <c r="L13" s="24">
        <f t="shared" ref="L13:L18" si="12">+ROUND(F13/15,2)</f>
        <v>0</v>
      </c>
      <c r="M13" s="24">
        <f t="shared" ref="M13:M18" si="13">+ROUND(G13/15,2)</f>
        <v>0</v>
      </c>
      <c r="N13" s="24"/>
      <c r="O13" s="24"/>
      <c r="P13" s="25"/>
      <c r="Q13" s="25"/>
    </row>
    <row r="14" spans="1:21" x14ac:dyDescent="0.25">
      <c r="A14" s="22"/>
      <c r="B14" s="28"/>
      <c r="C14" s="28"/>
      <c r="D14" s="28"/>
      <c r="E14" s="28"/>
      <c r="F14" s="28"/>
      <c r="G14" s="28"/>
      <c r="H14" s="24">
        <f t="shared" si="8"/>
        <v>0</v>
      </c>
      <c r="I14" s="24">
        <f t="shared" si="9"/>
        <v>0</v>
      </c>
      <c r="J14" s="24">
        <f t="shared" si="10"/>
        <v>0</v>
      </c>
      <c r="K14" s="24">
        <f t="shared" si="11"/>
        <v>0</v>
      </c>
      <c r="L14" s="24">
        <f t="shared" si="12"/>
        <v>0</v>
      </c>
      <c r="M14" s="24">
        <f t="shared" si="13"/>
        <v>0</v>
      </c>
      <c r="N14" s="24"/>
      <c r="O14" s="24"/>
      <c r="P14" s="25"/>
      <c r="Q14" s="25"/>
    </row>
    <row r="15" spans="1:21" x14ac:dyDescent="0.25">
      <c r="A15" s="22"/>
      <c r="B15" s="28"/>
      <c r="C15" s="28"/>
      <c r="D15" s="28"/>
      <c r="E15" s="28"/>
      <c r="F15" s="28"/>
      <c r="G15" s="28"/>
      <c r="H15" s="24">
        <f t="shared" si="8"/>
        <v>0</v>
      </c>
      <c r="I15" s="24">
        <f t="shared" si="9"/>
        <v>0</v>
      </c>
      <c r="J15" s="24">
        <f t="shared" si="10"/>
        <v>0</v>
      </c>
      <c r="K15" s="24">
        <f t="shared" si="11"/>
        <v>0</v>
      </c>
      <c r="L15" s="24">
        <f t="shared" si="12"/>
        <v>0</v>
      </c>
      <c r="M15" s="24">
        <f t="shared" si="13"/>
        <v>0</v>
      </c>
      <c r="N15" s="24"/>
      <c r="O15" s="24"/>
      <c r="P15" s="25"/>
      <c r="Q15" s="25"/>
    </row>
    <row r="16" spans="1:21" x14ac:dyDescent="0.25">
      <c r="A16" s="22"/>
      <c r="B16" s="28"/>
      <c r="C16" s="28"/>
      <c r="D16" s="28"/>
      <c r="E16" s="28"/>
      <c r="F16" s="28"/>
      <c r="G16" s="28"/>
      <c r="H16" s="24">
        <f t="shared" si="8"/>
        <v>0</v>
      </c>
      <c r="I16" s="24">
        <f t="shared" si="9"/>
        <v>0</v>
      </c>
      <c r="J16" s="24">
        <f t="shared" si="10"/>
        <v>0</v>
      </c>
      <c r="K16" s="24">
        <f t="shared" si="11"/>
        <v>0</v>
      </c>
      <c r="L16" s="24">
        <f t="shared" si="12"/>
        <v>0</v>
      </c>
      <c r="M16" s="24">
        <f t="shared" si="13"/>
        <v>0</v>
      </c>
      <c r="N16" s="24"/>
      <c r="O16" s="24"/>
      <c r="P16" s="25"/>
      <c r="Q16" s="25"/>
    </row>
    <row r="17" spans="1:17" x14ac:dyDescent="0.25">
      <c r="A17" s="22"/>
      <c r="B17" s="28"/>
      <c r="C17" s="28"/>
      <c r="D17" s="28"/>
      <c r="E17" s="28"/>
      <c r="F17" s="28"/>
      <c r="G17" s="28"/>
      <c r="H17" s="24">
        <f t="shared" si="8"/>
        <v>0</v>
      </c>
      <c r="I17" s="24">
        <f t="shared" si="9"/>
        <v>0</v>
      </c>
      <c r="J17" s="24">
        <f t="shared" si="10"/>
        <v>0</v>
      </c>
      <c r="K17" s="24">
        <f t="shared" si="11"/>
        <v>0</v>
      </c>
      <c r="L17" s="24">
        <f t="shared" si="12"/>
        <v>0</v>
      </c>
      <c r="M17" s="24">
        <f t="shared" si="13"/>
        <v>0</v>
      </c>
      <c r="N17" s="24"/>
      <c r="O17" s="24"/>
      <c r="P17" s="25"/>
      <c r="Q17" s="25"/>
    </row>
    <row r="18" spans="1:17" x14ac:dyDescent="0.25">
      <c r="A18" s="22"/>
      <c r="B18" s="28"/>
      <c r="C18" s="28"/>
      <c r="D18" s="28"/>
      <c r="E18" s="28"/>
      <c r="F18" s="28"/>
      <c r="G18" s="28"/>
      <c r="H18" s="24">
        <f t="shared" si="8"/>
        <v>0</v>
      </c>
      <c r="I18" s="24">
        <f t="shared" si="9"/>
        <v>0</v>
      </c>
      <c r="J18" s="24">
        <f t="shared" si="10"/>
        <v>0</v>
      </c>
      <c r="K18" s="24">
        <f t="shared" si="11"/>
        <v>0</v>
      </c>
      <c r="L18" s="24">
        <f t="shared" si="12"/>
        <v>0</v>
      </c>
      <c r="M18" s="24">
        <f t="shared" si="13"/>
        <v>0</v>
      </c>
      <c r="N18" s="24"/>
      <c r="O18" s="24"/>
      <c r="P18" s="25"/>
      <c r="Q18" s="25"/>
    </row>
    <row r="19" spans="1:17" x14ac:dyDescent="0.25">
      <c r="A19" s="22"/>
      <c r="B19" s="23"/>
      <c r="C19" s="23"/>
      <c r="D19" s="23"/>
      <c r="E19" s="23"/>
      <c r="F19" s="23"/>
      <c r="G19" s="23"/>
      <c r="H19" s="24"/>
      <c r="I19" s="24"/>
      <c r="J19" s="24"/>
      <c r="K19" s="24"/>
      <c r="L19" s="24"/>
      <c r="M19" s="24"/>
      <c r="N19" s="24"/>
      <c r="O19" s="24"/>
      <c r="P19" s="25"/>
      <c r="Q19" s="25"/>
    </row>
    <row r="20" spans="1:17" x14ac:dyDescent="0.25">
      <c r="A20" s="22"/>
      <c r="B20" s="23"/>
      <c r="C20" s="23"/>
      <c r="D20" s="23"/>
      <c r="E20" s="23"/>
      <c r="F20" s="23"/>
      <c r="G20" s="23"/>
      <c r="H20" s="24"/>
      <c r="I20" s="24"/>
      <c r="J20" s="24"/>
      <c r="K20" s="24"/>
      <c r="L20" s="24"/>
      <c r="M20" s="24"/>
      <c r="N20" s="24"/>
      <c r="O20" s="24"/>
      <c r="P20" s="25"/>
      <c r="Q20" s="25"/>
    </row>
    <row r="21" spans="1:17" x14ac:dyDescent="0.25">
      <c r="A21" s="22"/>
      <c r="B21" s="23"/>
      <c r="C21" s="23"/>
      <c r="D21" s="23"/>
      <c r="E21" s="23"/>
      <c r="F21" s="23"/>
      <c r="G21" s="23"/>
      <c r="H21" s="24"/>
      <c r="I21" s="24"/>
      <c r="J21" s="24"/>
      <c r="K21" s="24"/>
      <c r="L21" s="24"/>
      <c r="M21" s="24"/>
      <c r="N21" s="24"/>
      <c r="O21" s="24"/>
      <c r="P21" s="25"/>
      <c r="Q21" s="25"/>
    </row>
    <row r="22" spans="1:17" x14ac:dyDescent="0.25">
      <c r="A22" s="22"/>
      <c r="B22" s="23"/>
      <c r="C22" s="23"/>
      <c r="D22" s="23"/>
      <c r="E22" s="23"/>
      <c r="F22" s="23"/>
      <c r="G22" s="23"/>
      <c r="H22" s="24"/>
      <c r="I22" s="24"/>
      <c r="J22" s="24"/>
      <c r="K22" s="24"/>
      <c r="L22" s="24"/>
      <c r="M22" s="24"/>
      <c r="N22" s="24"/>
      <c r="O22" s="24"/>
      <c r="P22" s="25"/>
      <c r="Q22" s="25"/>
    </row>
    <row r="23" spans="1:17" x14ac:dyDescent="0.25">
      <c r="A23" s="22"/>
      <c r="B23" s="23"/>
      <c r="C23" s="23"/>
      <c r="D23" s="23"/>
      <c r="E23" s="23"/>
      <c r="F23" s="23"/>
      <c r="G23" s="23"/>
      <c r="H23" s="24"/>
      <c r="I23" s="24"/>
      <c r="J23" s="24"/>
      <c r="K23" s="24"/>
      <c r="L23" s="24"/>
      <c r="M23" s="24"/>
      <c r="N23" s="24"/>
      <c r="O23" s="24"/>
      <c r="P23" s="25"/>
      <c r="Q23" s="25"/>
    </row>
    <row r="24" spans="1:17" x14ac:dyDescent="0.25">
      <c r="A24" s="22"/>
      <c r="B24" s="23"/>
      <c r="C24" s="23"/>
      <c r="D24" s="23"/>
      <c r="E24" s="23"/>
      <c r="F24" s="23"/>
      <c r="G24" s="23"/>
      <c r="H24" s="24"/>
      <c r="I24" s="24"/>
      <c r="J24" s="24"/>
      <c r="K24" s="24"/>
      <c r="L24" s="24"/>
      <c r="M24" s="24"/>
      <c r="N24" s="24"/>
      <c r="O24" s="24"/>
      <c r="P24" s="25"/>
      <c r="Q24" s="25"/>
    </row>
    <row r="25" spans="1:17" x14ac:dyDescent="0.25">
      <c r="A25" s="22"/>
      <c r="B25" s="23"/>
      <c r="C25" s="23"/>
      <c r="D25" s="23"/>
      <c r="E25" s="23"/>
      <c r="F25" s="23"/>
      <c r="G25" s="23"/>
      <c r="H25" s="24"/>
      <c r="I25" s="24"/>
      <c r="J25" s="24"/>
      <c r="K25" s="24"/>
      <c r="L25" s="24"/>
      <c r="M25" s="24"/>
      <c r="N25" s="24"/>
      <c r="O25" s="24"/>
      <c r="P25" s="25"/>
      <c r="Q25" s="25"/>
    </row>
    <row r="26" spans="1:17" x14ac:dyDescent="0.25">
      <c r="A26" s="22"/>
      <c r="B26" s="23"/>
      <c r="C26" s="23"/>
      <c r="D26" s="23"/>
      <c r="E26" s="23"/>
      <c r="F26" s="23"/>
      <c r="G26" s="23"/>
      <c r="H26" s="24"/>
      <c r="I26" s="24"/>
      <c r="J26" s="24"/>
      <c r="K26" s="24"/>
      <c r="L26" s="24"/>
      <c r="M26" s="24"/>
      <c r="N26" s="24"/>
      <c r="O26" s="24"/>
      <c r="P26" s="25"/>
      <c r="Q26" s="25"/>
    </row>
    <row r="27" spans="1:17" x14ac:dyDescent="0.25">
      <c r="A27" s="22"/>
      <c r="B27" s="23"/>
      <c r="C27" s="23"/>
      <c r="D27" s="23"/>
      <c r="E27" s="23"/>
      <c r="F27" s="23"/>
      <c r="G27" s="23"/>
      <c r="H27" s="24"/>
      <c r="I27" s="24"/>
      <c r="J27" s="24"/>
      <c r="K27" s="24"/>
      <c r="L27" s="24"/>
      <c r="M27" s="24"/>
      <c r="N27" s="24"/>
      <c r="O27" s="24"/>
      <c r="P27" s="25"/>
      <c r="Q27" s="25"/>
    </row>
    <row r="28" spans="1:17" x14ac:dyDescent="0.25">
      <c r="A28" s="22"/>
      <c r="B28" s="23"/>
      <c r="C28" s="23"/>
      <c r="D28" s="23"/>
      <c r="E28" s="23"/>
      <c r="F28" s="23"/>
      <c r="G28" s="23"/>
      <c r="H28" s="24"/>
      <c r="I28" s="24"/>
      <c r="J28" s="24"/>
      <c r="K28" s="24"/>
      <c r="L28" s="24"/>
      <c r="M28" s="24"/>
      <c r="N28" s="24"/>
      <c r="O28" s="24"/>
      <c r="P28" s="25"/>
      <c r="Q28" s="25"/>
    </row>
    <row r="29" spans="1:17" x14ac:dyDescent="0.25">
      <c r="A29" s="22"/>
      <c r="B29" s="23"/>
      <c r="C29" s="23"/>
      <c r="D29" s="23"/>
      <c r="E29" s="23"/>
      <c r="F29" s="23"/>
      <c r="G29" s="23"/>
      <c r="H29" s="24"/>
      <c r="I29" s="24"/>
      <c r="J29" s="24"/>
      <c r="K29" s="24"/>
      <c r="L29" s="24"/>
      <c r="M29" s="24"/>
      <c r="N29" s="24"/>
      <c r="O29" s="24"/>
      <c r="P29" s="25"/>
      <c r="Q29" s="25"/>
    </row>
    <row r="30" spans="1:17" x14ac:dyDescent="0.25">
      <c r="A30" s="22"/>
      <c r="B30" s="23"/>
      <c r="C30" s="23"/>
      <c r="D30" s="23"/>
      <c r="E30" s="23"/>
      <c r="F30" s="23"/>
      <c r="G30" s="23"/>
      <c r="H30" s="24"/>
      <c r="I30" s="24"/>
      <c r="J30" s="24"/>
      <c r="K30" s="24"/>
      <c r="L30" s="24"/>
      <c r="M30" s="24"/>
      <c r="N30" s="24"/>
      <c r="O30" s="24"/>
      <c r="P30" s="25"/>
      <c r="Q30" s="25"/>
    </row>
    <row r="31" spans="1:17" x14ac:dyDescent="0.25">
      <c r="A31" s="22"/>
      <c r="B31" s="23"/>
      <c r="C31" s="23"/>
      <c r="D31" s="23"/>
      <c r="E31" s="23"/>
      <c r="F31" s="23"/>
      <c r="G31" s="23"/>
      <c r="H31" s="24"/>
      <c r="I31" s="24"/>
      <c r="J31" s="24"/>
      <c r="K31" s="24"/>
      <c r="L31" s="24"/>
      <c r="M31" s="24"/>
      <c r="N31" s="24"/>
      <c r="O31" s="24"/>
      <c r="P31" s="25"/>
      <c r="Q31" s="25"/>
    </row>
    <row r="32" spans="1:17" x14ac:dyDescent="0.25">
      <c r="A32" s="22"/>
      <c r="B32" s="23"/>
      <c r="C32" s="23"/>
      <c r="D32" s="23"/>
      <c r="E32" s="23"/>
      <c r="F32" s="23"/>
      <c r="G32" s="23"/>
      <c r="H32" s="24"/>
      <c r="I32" s="24"/>
      <c r="J32" s="24"/>
      <c r="K32" s="24"/>
      <c r="L32" s="24"/>
      <c r="M32" s="24"/>
      <c r="N32" s="24"/>
      <c r="O32" s="24"/>
      <c r="P32" s="25"/>
      <c r="Q32" s="25"/>
    </row>
    <row r="33" spans="1:17" x14ac:dyDescent="0.25">
      <c r="A33" s="22"/>
      <c r="B33" s="23"/>
      <c r="C33" s="23"/>
      <c r="D33" s="23"/>
      <c r="E33" s="23"/>
      <c r="F33" s="23"/>
      <c r="G33" s="23"/>
      <c r="H33" s="24"/>
      <c r="I33" s="24"/>
      <c r="J33" s="24"/>
      <c r="K33" s="24"/>
      <c r="L33" s="24"/>
      <c r="M33" s="24"/>
      <c r="N33" s="24"/>
      <c r="O33" s="24"/>
      <c r="P33" s="25"/>
      <c r="Q33" s="25"/>
    </row>
    <row r="34" spans="1:17" x14ac:dyDescent="0.25">
      <c r="A34" s="22"/>
      <c r="B34" s="23"/>
      <c r="C34" s="23"/>
      <c r="D34" s="23"/>
      <c r="E34" s="23"/>
      <c r="F34" s="23"/>
      <c r="G34" s="23"/>
      <c r="H34" s="24"/>
      <c r="I34" s="24"/>
      <c r="J34" s="24"/>
      <c r="K34" s="24"/>
      <c r="L34" s="24"/>
      <c r="M34" s="24"/>
      <c r="N34" s="24"/>
      <c r="O34" s="24"/>
      <c r="P34" s="25"/>
      <c r="Q34" s="25"/>
    </row>
    <row r="35" spans="1:17" x14ac:dyDescent="0.25">
      <c r="A35" s="22"/>
      <c r="B35" s="23"/>
      <c r="C35" s="23"/>
      <c r="D35" s="23"/>
      <c r="E35" s="23"/>
      <c r="F35" s="23"/>
      <c r="G35" s="23"/>
      <c r="H35" s="24"/>
      <c r="I35" s="24"/>
      <c r="J35" s="24"/>
      <c r="K35" s="24"/>
      <c r="L35" s="24"/>
      <c r="M35" s="24"/>
      <c r="N35" s="24"/>
      <c r="O35" s="24"/>
      <c r="P35" s="25"/>
      <c r="Q35" s="25"/>
    </row>
    <row r="36" spans="1:17" x14ac:dyDescent="0.25">
      <c r="A36" s="22"/>
      <c r="B36" s="23"/>
      <c r="C36" s="23"/>
      <c r="D36" s="23"/>
      <c r="E36" s="23"/>
      <c r="F36" s="23"/>
      <c r="G36" s="23"/>
      <c r="H36" s="24"/>
      <c r="I36" s="24"/>
      <c r="J36" s="24"/>
      <c r="K36" s="24"/>
      <c r="L36" s="24"/>
      <c r="M36" s="24"/>
      <c r="N36" s="24"/>
      <c r="O36" s="24"/>
      <c r="P36" s="25"/>
      <c r="Q36" s="25"/>
    </row>
    <row r="37" spans="1:17" x14ac:dyDescent="0.25">
      <c r="A37" s="22"/>
      <c r="B37" s="23"/>
      <c r="C37" s="23"/>
      <c r="D37" s="23"/>
      <c r="E37" s="23"/>
      <c r="F37" s="23"/>
      <c r="G37" s="23"/>
      <c r="H37" s="24"/>
      <c r="I37" s="24"/>
      <c r="J37" s="24"/>
      <c r="K37" s="24"/>
      <c r="L37" s="24"/>
      <c r="M37" s="24"/>
      <c r="N37" s="24"/>
      <c r="O37" s="24"/>
      <c r="P37" s="25"/>
      <c r="Q37" s="25"/>
    </row>
    <row r="38" spans="1:17" x14ac:dyDescent="0.25">
      <c r="A38" s="23"/>
      <c r="B38" s="23"/>
      <c r="C38" s="23"/>
      <c r="D38" s="23"/>
      <c r="E38" s="23"/>
      <c r="F38" s="23"/>
      <c r="G38" s="23"/>
      <c r="H38" s="23"/>
      <c r="I38" s="23"/>
      <c r="J38" s="23"/>
      <c r="K38" s="23"/>
      <c r="L38" s="23"/>
      <c r="M38" s="23"/>
      <c r="N38" s="23"/>
      <c r="O38" s="23"/>
      <c r="P38" s="23"/>
      <c r="Q38" s="23"/>
    </row>
  </sheetData>
  <mergeCells count="8">
    <mergeCell ref="N7:O7"/>
    <mergeCell ref="D7:E7"/>
    <mergeCell ref="J7:K7"/>
    <mergeCell ref="D3:M5"/>
    <mergeCell ref="B7:C7"/>
    <mergeCell ref="F7:G7"/>
    <mergeCell ref="H7:I7"/>
    <mergeCell ref="L7:M7"/>
  </mergeCells>
  <phoneticPr fontId="10" type="noConversion"/>
  <pageMargins left="0.25" right="0.25" top="0.75" bottom="0.75" header="0.3" footer="0.3"/>
  <pageSetup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304A0-2E54-4ACD-9688-03139F840F06}">
  <dimension ref="A1:Y38"/>
  <sheetViews>
    <sheetView workbookViewId="0">
      <selection activeCell="A4" sqref="A4"/>
    </sheetView>
  </sheetViews>
  <sheetFormatPr defaultRowHeight="15" x14ac:dyDescent="0.25"/>
  <cols>
    <col min="1" max="1" width="25.5703125" bestFit="1" customWidth="1"/>
    <col min="2" max="2" width="10.5703125" bestFit="1" customWidth="1"/>
    <col min="3" max="3" width="10.28515625" bestFit="1" customWidth="1"/>
    <col min="4" max="5" width="10.28515625" customWidth="1"/>
    <col min="6" max="6" width="10.28515625" bestFit="1" customWidth="1"/>
    <col min="10" max="10" width="11.140625" customWidth="1"/>
    <col min="12" max="12" width="10.7109375" customWidth="1"/>
    <col min="16" max="16" width="11.28515625" customWidth="1"/>
    <col min="18" max="18" width="9.5703125" customWidth="1"/>
    <col min="20" max="20" width="11" bestFit="1" customWidth="1"/>
    <col min="21" max="21" width="10.5703125" bestFit="1" customWidth="1"/>
  </cols>
  <sheetData>
    <row r="1" spans="1:25" x14ac:dyDescent="0.25">
      <c r="A1" s="1" t="s">
        <v>25</v>
      </c>
    </row>
    <row r="2" spans="1:25" x14ac:dyDescent="0.25">
      <c r="R2" s="45"/>
      <c r="S2" s="45" t="s">
        <v>31</v>
      </c>
      <c r="T2" s="45"/>
      <c r="U2" s="45"/>
      <c r="V2" s="45"/>
      <c r="W2" s="45"/>
    </row>
    <row r="3" spans="1:25" x14ac:dyDescent="0.25">
      <c r="A3" s="12" t="s">
        <v>28</v>
      </c>
      <c r="B3" s="13" t="s">
        <v>8</v>
      </c>
      <c r="D3" s="41" t="s">
        <v>22</v>
      </c>
      <c r="E3" s="41"/>
      <c r="F3" s="41"/>
      <c r="G3" s="41"/>
      <c r="H3" s="41"/>
      <c r="I3" s="41"/>
      <c r="J3" s="41"/>
      <c r="K3" s="41"/>
      <c r="L3" s="41"/>
      <c r="M3" s="41"/>
      <c r="N3" s="41"/>
      <c r="O3" s="41"/>
      <c r="P3" s="41"/>
      <c r="Q3" s="41"/>
      <c r="R3" s="45"/>
      <c r="S3" s="45" t="s">
        <v>30</v>
      </c>
      <c r="T3" s="45"/>
      <c r="U3" s="45"/>
      <c r="V3" s="45"/>
      <c r="W3" s="45"/>
    </row>
    <row r="4" spans="1:25" x14ac:dyDescent="0.25">
      <c r="A4" s="3" t="s">
        <v>0</v>
      </c>
      <c r="B4" s="4">
        <v>10585</v>
      </c>
      <c r="D4" s="41"/>
      <c r="E4" s="41"/>
      <c r="F4" s="41"/>
      <c r="G4" s="41"/>
      <c r="H4" s="41"/>
      <c r="I4" s="41"/>
      <c r="J4" s="41"/>
      <c r="K4" s="41"/>
      <c r="L4" s="41"/>
      <c r="M4" s="41"/>
      <c r="N4" s="41"/>
      <c r="O4" s="41"/>
      <c r="P4" s="41"/>
      <c r="Q4" s="41"/>
      <c r="R4" s="45"/>
      <c r="S4" s="46" t="s">
        <v>0</v>
      </c>
      <c r="T4" s="47">
        <v>10291.15</v>
      </c>
      <c r="U4" s="45"/>
      <c r="V4" s="45"/>
      <c r="W4" s="45"/>
    </row>
    <row r="5" spans="1:25" x14ac:dyDescent="0.25">
      <c r="A5" s="3" t="s">
        <v>1</v>
      </c>
      <c r="B5" s="4">
        <v>11479</v>
      </c>
      <c r="D5" s="41"/>
      <c r="E5" s="41"/>
      <c r="F5" s="41"/>
      <c r="G5" s="41"/>
      <c r="H5" s="41"/>
      <c r="I5" s="41"/>
      <c r="J5" s="41"/>
      <c r="K5" s="41"/>
      <c r="L5" s="41"/>
      <c r="M5" s="41"/>
      <c r="N5" s="41"/>
      <c r="O5" s="41"/>
      <c r="P5" s="41"/>
      <c r="Q5" s="41"/>
      <c r="R5" s="45"/>
      <c r="S5" s="46" t="s">
        <v>1</v>
      </c>
      <c r="T5" s="47">
        <v>11156.93</v>
      </c>
      <c r="U5" s="45"/>
      <c r="V5" s="45"/>
      <c r="W5" s="45"/>
    </row>
    <row r="6" spans="1:25" ht="15.75" thickBot="1" x14ac:dyDescent="0.3">
      <c r="A6" s="2"/>
      <c r="B6" s="5"/>
      <c r="C6" s="5"/>
      <c r="D6" s="5"/>
      <c r="E6" s="5"/>
      <c r="F6" s="5"/>
      <c r="G6" s="5"/>
      <c r="H6" s="5"/>
      <c r="I6" s="5"/>
      <c r="J6" s="5"/>
      <c r="K6" s="5"/>
      <c r="L6" s="5"/>
      <c r="M6" s="5"/>
      <c r="N6" s="5"/>
      <c r="O6" s="5"/>
      <c r="P6" s="5"/>
      <c r="Q6" s="5"/>
      <c r="R6" s="5"/>
      <c r="S6" s="5"/>
      <c r="T6" s="5"/>
      <c r="U6" s="5"/>
    </row>
    <row r="7" spans="1:25" ht="15.75" thickBot="1" x14ac:dyDescent="0.3">
      <c r="A7" s="2"/>
      <c r="B7" s="37" t="s">
        <v>16</v>
      </c>
      <c r="C7" s="42"/>
      <c r="D7" s="37" t="s">
        <v>17</v>
      </c>
      <c r="E7" s="38"/>
      <c r="F7" s="37" t="s">
        <v>18</v>
      </c>
      <c r="G7" s="38"/>
      <c r="H7" s="37" t="s">
        <v>24</v>
      </c>
      <c r="I7" s="38"/>
      <c r="J7" s="39" t="s">
        <v>16</v>
      </c>
      <c r="K7" s="43"/>
      <c r="L7" s="39" t="s">
        <v>17</v>
      </c>
      <c r="M7" s="40"/>
      <c r="N7" s="39" t="s">
        <v>18</v>
      </c>
      <c r="O7" s="43"/>
      <c r="P7" s="39" t="s">
        <v>24</v>
      </c>
      <c r="Q7" s="43"/>
      <c r="R7" s="35" t="s">
        <v>13</v>
      </c>
      <c r="S7" s="36"/>
      <c r="T7" s="1"/>
    </row>
    <row r="8" spans="1:25" ht="45" customHeight="1" thickBot="1" x14ac:dyDescent="0.3">
      <c r="A8" s="6" t="s">
        <v>10</v>
      </c>
      <c r="B8" s="20" t="s">
        <v>11</v>
      </c>
      <c r="C8" s="21" t="s">
        <v>12</v>
      </c>
      <c r="D8" s="20" t="s">
        <v>11</v>
      </c>
      <c r="E8" s="21" t="s">
        <v>12</v>
      </c>
      <c r="F8" s="20" t="s">
        <v>11</v>
      </c>
      <c r="G8" s="21" t="s">
        <v>12</v>
      </c>
      <c r="H8" s="20" t="s">
        <v>11</v>
      </c>
      <c r="I8" s="21" t="s">
        <v>12</v>
      </c>
      <c r="J8" s="18" t="s">
        <v>4</v>
      </c>
      <c r="K8" s="19" t="s">
        <v>5</v>
      </c>
      <c r="L8" s="18" t="s">
        <v>4</v>
      </c>
      <c r="M8" s="19" t="s">
        <v>5</v>
      </c>
      <c r="N8" s="18" t="s">
        <v>4</v>
      </c>
      <c r="O8" s="19" t="s">
        <v>5</v>
      </c>
      <c r="P8" s="18" t="s">
        <v>4</v>
      </c>
      <c r="Q8" s="19" t="s">
        <v>5</v>
      </c>
      <c r="R8" s="29" t="s">
        <v>6</v>
      </c>
      <c r="S8" s="30" t="s">
        <v>7</v>
      </c>
      <c r="T8" s="29" t="s">
        <v>14</v>
      </c>
      <c r="U8" s="30" t="s">
        <v>15</v>
      </c>
    </row>
    <row r="9" spans="1:25" ht="15.75" thickBot="1" x14ac:dyDescent="0.3">
      <c r="A9" s="1" t="s">
        <v>9</v>
      </c>
      <c r="B9" s="17">
        <f>SUM(B10:B99992)</f>
        <v>9</v>
      </c>
      <c r="C9" s="17">
        <f t="shared" ref="C9:Q9" si="0">SUM(C10:C99992)</f>
        <v>0</v>
      </c>
      <c r="D9" s="17">
        <f t="shared" si="0"/>
        <v>9</v>
      </c>
      <c r="E9" s="17">
        <f t="shared" si="0"/>
        <v>0</v>
      </c>
      <c r="F9" s="17">
        <f t="shared" si="0"/>
        <v>9</v>
      </c>
      <c r="G9" s="17">
        <f t="shared" si="0"/>
        <v>0</v>
      </c>
      <c r="H9" s="17">
        <f t="shared" ref="H9:I9" si="1">SUM(H10:H99992)</f>
        <v>9</v>
      </c>
      <c r="I9" s="17">
        <f t="shared" si="1"/>
        <v>0</v>
      </c>
      <c r="J9" s="10">
        <f t="shared" si="0"/>
        <v>0.6</v>
      </c>
      <c r="K9" s="10">
        <f t="shared" si="0"/>
        <v>0</v>
      </c>
      <c r="L9" s="10">
        <f t="shared" si="0"/>
        <v>0.6</v>
      </c>
      <c r="M9" s="10">
        <f t="shared" si="0"/>
        <v>0</v>
      </c>
      <c r="N9" s="10">
        <f t="shared" ref="N9:O9" si="2">SUM(N10:N99992)</f>
        <v>0.6</v>
      </c>
      <c r="O9" s="10">
        <f t="shared" si="2"/>
        <v>0</v>
      </c>
      <c r="P9" s="10">
        <f t="shared" si="0"/>
        <v>0.6</v>
      </c>
      <c r="Q9" s="10">
        <f t="shared" si="0"/>
        <v>0</v>
      </c>
      <c r="R9" s="33">
        <f>+ROUND(((ROUND(J9+P9+N9+L9,2))/9),2)</f>
        <v>0.27</v>
      </c>
      <c r="S9" s="34">
        <f>+ROUND(((ROUND(K9+M9+Q9,2))/9),2)</f>
        <v>0</v>
      </c>
      <c r="T9" s="31">
        <f>(R9*$B$4)+(S9*$B$5)</f>
        <v>2857.9500000000003</v>
      </c>
      <c r="U9" s="32">
        <f>+T9*0.93</f>
        <v>2657.8935000000006</v>
      </c>
      <c r="V9" s="16"/>
      <c r="W9" s="16"/>
      <c r="X9" s="16"/>
      <c r="Y9" s="16"/>
    </row>
    <row r="10" spans="1:25" x14ac:dyDescent="0.25">
      <c r="A10" s="22" t="s">
        <v>20</v>
      </c>
      <c r="B10" s="28">
        <v>9</v>
      </c>
      <c r="C10" s="28">
        <v>0</v>
      </c>
      <c r="D10" s="28">
        <v>9</v>
      </c>
      <c r="E10" s="28">
        <v>0</v>
      </c>
      <c r="F10" s="28">
        <v>9</v>
      </c>
      <c r="G10" s="28">
        <v>0</v>
      </c>
      <c r="H10" s="28">
        <v>9</v>
      </c>
      <c r="I10" s="28">
        <v>0</v>
      </c>
      <c r="J10" s="24">
        <f t="shared" ref="J10:M18" si="3">+ROUND(B10/15,2)</f>
        <v>0.6</v>
      </c>
      <c r="K10" s="24">
        <f t="shared" si="3"/>
        <v>0</v>
      </c>
      <c r="L10" s="24">
        <f t="shared" si="3"/>
        <v>0.6</v>
      </c>
      <c r="M10" s="24">
        <f t="shared" si="3"/>
        <v>0</v>
      </c>
      <c r="N10" s="24">
        <f>+ROUND(F10/15,2)</f>
        <v>0.6</v>
      </c>
      <c r="O10" s="24">
        <f>+ROUND(G10/15,2)</f>
        <v>0</v>
      </c>
      <c r="P10" s="24">
        <f>+ROUND(H10/15,2)</f>
        <v>0.6</v>
      </c>
      <c r="Q10" s="24">
        <f>+ROUND(I10/15,2)</f>
        <v>0</v>
      </c>
      <c r="R10" s="24"/>
      <c r="S10" s="24"/>
      <c r="T10" s="25"/>
      <c r="U10" s="25"/>
    </row>
    <row r="11" spans="1:25" x14ac:dyDescent="0.25">
      <c r="A11" s="22"/>
      <c r="B11" s="28"/>
      <c r="C11" s="28"/>
      <c r="D11" s="28"/>
      <c r="E11" s="28"/>
      <c r="F11" s="28"/>
      <c r="G11" s="28"/>
      <c r="H11" s="28"/>
      <c r="I11" s="28"/>
      <c r="J11" s="24">
        <f t="shared" si="3"/>
        <v>0</v>
      </c>
      <c r="K11" s="24">
        <f t="shared" si="3"/>
        <v>0</v>
      </c>
      <c r="L11" s="24">
        <f t="shared" si="3"/>
        <v>0</v>
      </c>
      <c r="M11" s="24">
        <f t="shared" si="3"/>
        <v>0</v>
      </c>
      <c r="N11" s="24"/>
      <c r="O11" s="24"/>
      <c r="P11" s="24">
        <f t="shared" ref="P11:Q18" si="4">+ROUND(F11/15,2)</f>
        <v>0</v>
      </c>
      <c r="Q11" s="24">
        <f t="shared" si="4"/>
        <v>0</v>
      </c>
      <c r="R11" s="24"/>
      <c r="S11" s="24"/>
      <c r="T11" s="25"/>
      <c r="U11" s="25"/>
    </row>
    <row r="12" spans="1:25" x14ac:dyDescent="0.25">
      <c r="A12" s="22"/>
      <c r="B12" s="28"/>
      <c r="C12" s="28"/>
      <c r="D12" s="28"/>
      <c r="E12" s="28"/>
      <c r="F12" s="28"/>
      <c r="G12" s="28"/>
      <c r="H12" s="28"/>
      <c r="I12" s="28"/>
      <c r="J12" s="24">
        <f t="shared" si="3"/>
        <v>0</v>
      </c>
      <c r="K12" s="24">
        <f t="shared" si="3"/>
        <v>0</v>
      </c>
      <c r="L12" s="24">
        <f t="shared" si="3"/>
        <v>0</v>
      </c>
      <c r="M12" s="24">
        <f t="shared" si="3"/>
        <v>0</v>
      </c>
      <c r="N12" s="24"/>
      <c r="O12" s="24"/>
      <c r="P12" s="24">
        <f t="shared" si="4"/>
        <v>0</v>
      </c>
      <c r="Q12" s="24">
        <f t="shared" si="4"/>
        <v>0</v>
      </c>
      <c r="R12" s="24"/>
      <c r="S12" s="24"/>
      <c r="T12" s="25"/>
      <c r="U12" s="25"/>
    </row>
    <row r="13" spans="1:25" x14ac:dyDescent="0.25">
      <c r="A13" s="22"/>
      <c r="B13" s="28"/>
      <c r="C13" s="28"/>
      <c r="D13" s="28"/>
      <c r="E13" s="28"/>
      <c r="F13" s="28"/>
      <c r="G13" s="28"/>
      <c r="H13" s="28"/>
      <c r="I13" s="28"/>
      <c r="J13" s="24">
        <f t="shared" si="3"/>
        <v>0</v>
      </c>
      <c r="K13" s="24">
        <f t="shared" si="3"/>
        <v>0</v>
      </c>
      <c r="L13" s="24">
        <f t="shared" si="3"/>
        <v>0</v>
      </c>
      <c r="M13" s="24">
        <f t="shared" si="3"/>
        <v>0</v>
      </c>
      <c r="N13" s="24"/>
      <c r="O13" s="24"/>
      <c r="P13" s="24">
        <f t="shared" si="4"/>
        <v>0</v>
      </c>
      <c r="Q13" s="24">
        <f t="shared" si="4"/>
        <v>0</v>
      </c>
      <c r="R13" s="24"/>
      <c r="S13" s="24"/>
      <c r="T13" s="25"/>
      <c r="U13" s="25"/>
    </row>
    <row r="14" spans="1:25" x14ac:dyDescent="0.25">
      <c r="A14" s="22"/>
      <c r="B14" s="28"/>
      <c r="C14" s="28"/>
      <c r="D14" s="28"/>
      <c r="E14" s="28"/>
      <c r="F14" s="28"/>
      <c r="G14" s="28"/>
      <c r="H14" s="28"/>
      <c r="I14" s="28"/>
      <c r="J14" s="24">
        <f t="shared" si="3"/>
        <v>0</v>
      </c>
      <c r="K14" s="24">
        <f t="shared" si="3"/>
        <v>0</v>
      </c>
      <c r="L14" s="24">
        <f t="shared" si="3"/>
        <v>0</v>
      </c>
      <c r="M14" s="24">
        <f t="shared" si="3"/>
        <v>0</v>
      </c>
      <c r="N14" s="24"/>
      <c r="O14" s="24"/>
      <c r="P14" s="24">
        <f t="shared" si="4"/>
        <v>0</v>
      </c>
      <c r="Q14" s="24">
        <f t="shared" si="4"/>
        <v>0</v>
      </c>
      <c r="R14" s="24"/>
      <c r="S14" s="24"/>
      <c r="T14" s="25"/>
      <c r="U14" s="25"/>
    </row>
    <row r="15" spans="1:25" x14ac:dyDescent="0.25">
      <c r="A15" s="22"/>
      <c r="B15" s="28"/>
      <c r="C15" s="28"/>
      <c r="D15" s="28"/>
      <c r="E15" s="28"/>
      <c r="F15" s="28"/>
      <c r="G15" s="28"/>
      <c r="H15" s="28"/>
      <c r="I15" s="28"/>
      <c r="J15" s="24">
        <f t="shared" si="3"/>
        <v>0</v>
      </c>
      <c r="K15" s="24">
        <f t="shared" si="3"/>
        <v>0</v>
      </c>
      <c r="L15" s="24">
        <f t="shared" si="3"/>
        <v>0</v>
      </c>
      <c r="M15" s="24">
        <f t="shared" si="3"/>
        <v>0</v>
      </c>
      <c r="N15" s="24"/>
      <c r="O15" s="24"/>
      <c r="P15" s="24">
        <f t="shared" si="4"/>
        <v>0</v>
      </c>
      <c r="Q15" s="24">
        <f t="shared" si="4"/>
        <v>0</v>
      </c>
      <c r="R15" s="24"/>
      <c r="S15" s="24"/>
      <c r="T15" s="25"/>
      <c r="U15" s="25"/>
    </row>
    <row r="16" spans="1:25" x14ac:dyDescent="0.25">
      <c r="A16" s="22"/>
      <c r="B16" s="28"/>
      <c r="C16" s="28"/>
      <c r="D16" s="28"/>
      <c r="E16" s="28"/>
      <c r="F16" s="28"/>
      <c r="G16" s="28"/>
      <c r="H16" s="28"/>
      <c r="I16" s="28"/>
      <c r="J16" s="24">
        <f t="shared" si="3"/>
        <v>0</v>
      </c>
      <c r="K16" s="24">
        <f t="shared" si="3"/>
        <v>0</v>
      </c>
      <c r="L16" s="24">
        <f t="shared" si="3"/>
        <v>0</v>
      </c>
      <c r="M16" s="24">
        <f t="shared" si="3"/>
        <v>0</v>
      </c>
      <c r="N16" s="24"/>
      <c r="O16" s="24"/>
      <c r="P16" s="24">
        <f t="shared" si="4"/>
        <v>0</v>
      </c>
      <c r="Q16" s="24">
        <f t="shared" si="4"/>
        <v>0</v>
      </c>
      <c r="R16" s="24"/>
      <c r="S16" s="24"/>
      <c r="T16" s="25"/>
      <c r="U16" s="25"/>
    </row>
    <row r="17" spans="1:21" x14ac:dyDescent="0.25">
      <c r="A17" s="22"/>
      <c r="B17" s="28"/>
      <c r="C17" s="28"/>
      <c r="D17" s="28"/>
      <c r="E17" s="28"/>
      <c r="F17" s="28"/>
      <c r="G17" s="28"/>
      <c r="H17" s="28"/>
      <c r="I17" s="28"/>
      <c r="J17" s="24">
        <f t="shared" si="3"/>
        <v>0</v>
      </c>
      <c r="K17" s="24">
        <f t="shared" si="3"/>
        <v>0</v>
      </c>
      <c r="L17" s="24">
        <f t="shared" si="3"/>
        <v>0</v>
      </c>
      <c r="M17" s="24">
        <f t="shared" si="3"/>
        <v>0</v>
      </c>
      <c r="N17" s="24"/>
      <c r="O17" s="24"/>
      <c r="P17" s="24">
        <f t="shared" si="4"/>
        <v>0</v>
      </c>
      <c r="Q17" s="24">
        <f t="shared" si="4"/>
        <v>0</v>
      </c>
      <c r="R17" s="24"/>
      <c r="S17" s="24"/>
      <c r="T17" s="25"/>
      <c r="U17" s="25"/>
    </row>
    <row r="18" spans="1:21" x14ac:dyDescent="0.25">
      <c r="A18" s="22"/>
      <c r="B18" s="28"/>
      <c r="C18" s="28"/>
      <c r="D18" s="28"/>
      <c r="E18" s="28"/>
      <c r="F18" s="28"/>
      <c r="G18" s="28"/>
      <c r="H18" s="28"/>
      <c r="I18" s="28"/>
      <c r="J18" s="24">
        <f t="shared" si="3"/>
        <v>0</v>
      </c>
      <c r="K18" s="24">
        <f t="shared" si="3"/>
        <v>0</v>
      </c>
      <c r="L18" s="24">
        <f t="shared" si="3"/>
        <v>0</v>
      </c>
      <c r="M18" s="24">
        <f t="shared" si="3"/>
        <v>0</v>
      </c>
      <c r="N18" s="24"/>
      <c r="O18" s="24"/>
      <c r="P18" s="24">
        <f t="shared" si="4"/>
        <v>0</v>
      </c>
      <c r="Q18" s="24">
        <f t="shared" si="4"/>
        <v>0</v>
      </c>
      <c r="R18" s="24"/>
      <c r="S18" s="24"/>
      <c r="T18" s="25"/>
      <c r="U18" s="25"/>
    </row>
    <row r="19" spans="1:21" x14ac:dyDescent="0.25">
      <c r="A19" s="22"/>
      <c r="B19" s="23"/>
      <c r="C19" s="23"/>
      <c r="D19" s="23"/>
      <c r="E19" s="23"/>
      <c r="F19" s="23"/>
      <c r="G19" s="23"/>
      <c r="H19" s="23"/>
      <c r="I19" s="23"/>
      <c r="J19" s="24"/>
      <c r="K19" s="24"/>
      <c r="L19" s="24"/>
      <c r="M19" s="24"/>
      <c r="N19" s="24"/>
      <c r="O19" s="24"/>
      <c r="P19" s="24"/>
      <c r="Q19" s="24"/>
      <c r="R19" s="24"/>
      <c r="S19" s="24"/>
      <c r="T19" s="25"/>
      <c r="U19" s="25"/>
    </row>
    <row r="20" spans="1:21" x14ac:dyDescent="0.25">
      <c r="A20" s="22"/>
      <c r="B20" s="23"/>
      <c r="C20" s="23"/>
      <c r="D20" s="23"/>
      <c r="E20" s="23"/>
      <c r="F20" s="23"/>
      <c r="G20" s="23"/>
      <c r="H20" s="23"/>
      <c r="I20" s="23"/>
      <c r="J20" s="24"/>
      <c r="K20" s="24"/>
      <c r="L20" s="24"/>
      <c r="M20" s="24"/>
      <c r="N20" s="24"/>
      <c r="O20" s="24"/>
      <c r="P20" s="24"/>
      <c r="Q20" s="24"/>
      <c r="R20" s="24"/>
      <c r="S20" s="24"/>
      <c r="T20" s="25"/>
      <c r="U20" s="25"/>
    </row>
    <row r="21" spans="1:21" x14ac:dyDescent="0.25">
      <c r="A21" s="22"/>
      <c r="B21" s="23"/>
      <c r="C21" s="23"/>
      <c r="D21" s="23"/>
      <c r="E21" s="23"/>
      <c r="F21" s="23"/>
      <c r="G21" s="23"/>
      <c r="H21" s="23"/>
      <c r="I21" s="23"/>
      <c r="J21" s="24"/>
      <c r="K21" s="24"/>
      <c r="L21" s="24"/>
      <c r="M21" s="24"/>
      <c r="N21" s="24"/>
      <c r="O21" s="24"/>
      <c r="P21" s="24"/>
      <c r="Q21" s="24"/>
      <c r="R21" s="24"/>
      <c r="S21" s="24"/>
      <c r="T21" s="25"/>
      <c r="U21" s="25"/>
    </row>
    <row r="22" spans="1:21" x14ac:dyDescent="0.25">
      <c r="A22" s="22"/>
      <c r="B22" s="23"/>
      <c r="C22" s="23"/>
      <c r="D22" s="23"/>
      <c r="E22" s="23"/>
      <c r="F22" s="23"/>
      <c r="G22" s="23"/>
      <c r="H22" s="23"/>
      <c r="I22" s="23"/>
      <c r="J22" s="24"/>
      <c r="K22" s="24"/>
      <c r="L22" s="24"/>
      <c r="M22" s="24"/>
      <c r="N22" s="24"/>
      <c r="O22" s="24"/>
      <c r="P22" s="24"/>
      <c r="Q22" s="24"/>
      <c r="R22" s="24"/>
      <c r="S22" s="24"/>
      <c r="T22" s="25"/>
      <c r="U22" s="25"/>
    </row>
    <row r="23" spans="1:21" x14ac:dyDescent="0.25">
      <c r="A23" s="22"/>
      <c r="B23" s="23"/>
      <c r="C23" s="23"/>
      <c r="D23" s="23"/>
      <c r="E23" s="23"/>
      <c r="F23" s="23"/>
      <c r="G23" s="23"/>
      <c r="H23" s="23"/>
      <c r="I23" s="23"/>
      <c r="J23" s="24"/>
      <c r="K23" s="24"/>
      <c r="L23" s="24"/>
      <c r="M23" s="24"/>
      <c r="N23" s="24"/>
      <c r="O23" s="24"/>
      <c r="P23" s="24"/>
      <c r="Q23" s="24"/>
      <c r="R23" s="24"/>
      <c r="S23" s="24"/>
      <c r="T23" s="25"/>
      <c r="U23" s="25"/>
    </row>
    <row r="24" spans="1:21" x14ac:dyDescent="0.25">
      <c r="A24" s="22"/>
      <c r="B24" s="23"/>
      <c r="C24" s="23"/>
      <c r="D24" s="23"/>
      <c r="E24" s="23"/>
      <c r="F24" s="23"/>
      <c r="G24" s="23"/>
      <c r="H24" s="23"/>
      <c r="I24" s="23"/>
      <c r="J24" s="24"/>
      <c r="K24" s="24"/>
      <c r="L24" s="24"/>
      <c r="M24" s="24"/>
      <c r="N24" s="24"/>
      <c r="O24" s="24"/>
      <c r="P24" s="24"/>
      <c r="Q24" s="24"/>
      <c r="R24" s="24"/>
      <c r="S24" s="24"/>
      <c r="T24" s="25"/>
      <c r="U24" s="25"/>
    </row>
    <row r="25" spans="1:21" x14ac:dyDescent="0.25">
      <c r="A25" s="22"/>
      <c r="B25" s="23"/>
      <c r="C25" s="23"/>
      <c r="D25" s="23"/>
      <c r="E25" s="23"/>
      <c r="F25" s="23"/>
      <c r="G25" s="23"/>
      <c r="H25" s="23"/>
      <c r="I25" s="23"/>
      <c r="J25" s="24"/>
      <c r="K25" s="24"/>
      <c r="L25" s="24"/>
      <c r="M25" s="24"/>
      <c r="N25" s="24"/>
      <c r="O25" s="24"/>
      <c r="P25" s="24"/>
      <c r="Q25" s="24"/>
      <c r="R25" s="24"/>
      <c r="S25" s="24"/>
      <c r="T25" s="25"/>
      <c r="U25" s="25"/>
    </row>
    <row r="26" spans="1:21" x14ac:dyDescent="0.25">
      <c r="A26" s="22"/>
      <c r="B26" s="23"/>
      <c r="C26" s="23"/>
      <c r="D26" s="23"/>
      <c r="E26" s="23"/>
      <c r="F26" s="23"/>
      <c r="G26" s="23"/>
      <c r="H26" s="23"/>
      <c r="I26" s="23"/>
      <c r="J26" s="24"/>
      <c r="K26" s="24"/>
      <c r="L26" s="24"/>
      <c r="M26" s="24"/>
      <c r="N26" s="24"/>
      <c r="O26" s="24"/>
      <c r="P26" s="24"/>
      <c r="Q26" s="24"/>
      <c r="R26" s="24"/>
      <c r="S26" s="24"/>
      <c r="T26" s="25"/>
      <c r="U26" s="25"/>
    </row>
    <row r="27" spans="1:21" x14ac:dyDescent="0.25">
      <c r="A27" s="22"/>
      <c r="B27" s="23"/>
      <c r="C27" s="23"/>
      <c r="D27" s="23"/>
      <c r="E27" s="23"/>
      <c r="F27" s="23"/>
      <c r="G27" s="23"/>
      <c r="H27" s="23"/>
      <c r="I27" s="23"/>
      <c r="J27" s="24"/>
      <c r="K27" s="24"/>
      <c r="L27" s="24"/>
      <c r="M27" s="24"/>
      <c r="N27" s="24"/>
      <c r="O27" s="24"/>
      <c r="P27" s="24"/>
      <c r="Q27" s="24"/>
      <c r="R27" s="24"/>
      <c r="S27" s="24"/>
      <c r="T27" s="25"/>
      <c r="U27" s="25"/>
    </row>
    <row r="28" spans="1:21" x14ac:dyDescent="0.25">
      <c r="A28" s="22"/>
      <c r="B28" s="23"/>
      <c r="C28" s="23"/>
      <c r="D28" s="23"/>
      <c r="E28" s="23"/>
      <c r="F28" s="23"/>
      <c r="G28" s="23"/>
      <c r="H28" s="23"/>
      <c r="I28" s="23"/>
      <c r="J28" s="24"/>
      <c r="K28" s="24"/>
      <c r="L28" s="24"/>
      <c r="M28" s="24"/>
      <c r="N28" s="24"/>
      <c r="O28" s="24"/>
      <c r="P28" s="24"/>
      <c r="Q28" s="24"/>
      <c r="R28" s="24"/>
      <c r="S28" s="24"/>
      <c r="T28" s="25"/>
      <c r="U28" s="25"/>
    </row>
    <row r="29" spans="1:21" x14ac:dyDescent="0.25">
      <c r="A29" s="22"/>
      <c r="B29" s="23"/>
      <c r="C29" s="23"/>
      <c r="D29" s="23"/>
      <c r="E29" s="23"/>
      <c r="F29" s="23"/>
      <c r="G29" s="23"/>
      <c r="H29" s="23"/>
      <c r="I29" s="23"/>
      <c r="J29" s="24"/>
      <c r="K29" s="24"/>
      <c r="L29" s="24"/>
      <c r="M29" s="24"/>
      <c r="N29" s="24"/>
      <c r="O29" s="24"/>
      <c r="P29" s="24"/>
      <c r="Q29" s="24"/>
      <c r="R29" s="24"/>
      <c r="S29" s="24"/>
      <c r="T29" s="25"/>
      <c r="U29" s="25"/>
    </row>
    <row r="30" spans="1:21" x14ac:dyDescent="0.25">
      <c r="A30" s="22"/>
      <c r="B30" s="23"/>
      <c r="C30" s="23"/>
      <c r="D30" s="23"/>
      <c r="E30" s="23"/>
      <c r="F30" s="23"/>
      <c r="G30" s="23"/>
      <c r="H30" s="23"/>
      <c r="I30" s="23"/>
      <c r="J30" s="24"/>
      <c r="K30" s="24"/>
      <c r="L30" s="24"/>
      <c r="M30" s="24"/>
      <c r="N30" s="24"/>
      <c r="O30" s="24"/>
      <c r="P30" s="24"/>
      <c r="Q30" s="24"/>
      <c r="R30" s="24"/>
      <c r="S30" s="24"/>
      <c r="T30" s="25"/>
      <c r="U30" s="25"/>
    </row>
    <row r="31" spans="1:21" x14ac:dyDescent="0.25">
      <c r="A31" s="22"/>
      <c r="B31" s="23"/>
      <c r="C31" s="23"/>
      <c r="D31" s="23"/>
      <c r="E31" s="23"/>
      <c r="F31" s="23"/>
      <c r="G31" s="23"/>
      <c r="H31" s="23"/>
      <c r="I31" s="23"/>
      <c r="J31" s="24"/>
      <c r="K31" s="24"/>
      <c r="L31" s="24"/>
      <c r="M31" s="24"/>
      <c r="N31" s="24"/>
      <c r="O31" s="24"/>
      <c r="P31" s="24"/>
      <c r="Q31" s="24"/>
      <c r="R31" s="24"/>
      <c r="S31" s="24"/>
      <c r="T31" s="25"/>
      <c r="U31" s="25"/>
    </row>
    <row r="32" spans="1:21" x14ac:dyDescent="0.25">
      <c r="A32" s="22"/>
      <c r="B32" s="23"/>
      <c r="C32" s="23"/>
      <c r="D32" s="23"/>
      <c r="E32" s="23"/>
      <c r="F32" s="23"/>
      <c r="G32" s="23"/>
      <c r="H32" s="23"/>
      <c r="I32" s="23"/>
      <c r="J32" s="24"/>
      <c r="K32" s="24"/>
      <c r="L32" s="24"/>
      <c r="M32" s="24"/>
      <c r="N32" s="24"/>
      <c r="O32" s="24"/>
      <c r="P32" s="24"/>
      <c r="Q32" s="24"/>
      <c r="R32" s="24"/>
      <c r="S32" s="24"/>
      <c r="T32" s="25"/>
      <c r="U32" s="25"/>
    </row>
    <row r="33" spans="1:21" x14ac:dyDescent="0.25">
      <c r="A33" s="22"/>
      <c r="B33" s="23"/>
      <c r="C33" s="23"/>
      <c r="D33" s="23"/>
      <c r="E33" s="23"/>
      <c r="F33" s="23"/>
      <c r="G33" s="23"/>
      <c r="H33" s="23"/>
      <c r="I33" s="23"/>
      <c r="J33" s="24"/>
      <c r="K33" s="24"/>
      <c r="L33" s="24"/>
      <c r="M33" s="24"/>
      <c r="N33" s="24"/>
      <c r="O33" s="24"/>
      <c r="P33" s="24"/>
      <c r="Q33" s="24"/>
      <c r="R33" s="24"/>
      <c r="S33" s="24"/>
      <c r="T33" s="25"/>
      <c r="U33" s="25"/>
    </row>
    <row r="34" spans="1:21" x14ac:dyDescent="0.25">
      <c r="A34" s="22"/>
      <c r="B34" s="23"/>
      <c r="C34" s="23"/>
      <c r="D34" s="23"/>
      <c r="E34" s="23"/>
      <c r="F34" s="23"/>
      <c r="G34" s="23"/>
      <c r="H34" s="23"/>
      <c r="I34" s="23"/>
      <c r="J34" s="24"/>
      <c r="K34" s="24"/>
      <c r="L34" s="24"/>
      <c r="M34" s="24"/>
      <c r="N34" s="24"/>
      <c r="O34" s="24"/>
      <c r="P34" s="24"/>
      <c r="Q34" s="24"/>
      <c r="R34" s="24"/>
      <c r="S34" s="24"/>
      <c r="T34" s="25"/>
      <c r="U34" s="25"/>
    </row>
    <row r="35" spans="1:21" x14ac:dyDescent="0.25">
      <c r="A35" s="22"/>
      <c r="B35" s="23"/>
      <c r="C35" s="23"/>
      <c r="D35" s="23"/>
      <c r="E35" s="23"/>
      <c r="F35" s="23"/>
      <c r="G35" s="23"/>
      <c r="H35" s="23"/>
      <c r="I35" s="23"/>
      <c r="J35" s="24"/>
      <c r="K35" s="24"/>
      <c r="L35" s="24"/>
      <c r="M35" s="24"/>
      <c r="N35" s="24"/>
      <c r="O35" s="24"/>
      <c r="P35" s="24"/>
      <c r="Q35" s="24"/>
      <c r="R35" s="24"/>
      <c r="S35" s="24"/>
      <c r="T35" s="25"/>
      <c r="U35" s="25"/>
    </row>
    <row r="36" spans="1:21" x14ac:dyDescent="0.25">
      <c r="A36" s="22"/>
      <c r="B36" s="23"/>
      <c r="C36" s="23"/>
      <c r="D36" s="23"/>
      <c r="E36" s="23"/>
      <c r="F36" s="23"/>
      <c r="G36" s="23"/>
      <c r="H36" s="23"/>
      <c r="I36" s="23"/>
      <c r="J36" s="24"/>
      <c r="K36" s="24"/>
      <c r="L36" s="24"/>
      <c r="M36" s="24"/>
      <c r="N36" s="24"/>
      <c r="O36" s="24"/>
      <c r="P36" s="24"/>
      <c r="Q36" s="24"/>
      <c r="R36" s="24"/>
      <c r="S36" s="24"/>
      <c r="T36" s="25"/>
      <c r="U36" s="25"/>
    </row>
    <row r="37" spans="1:21" x14ac:dyDescent="0.25">
      <c r="A37" s="22"/>
      <c r="B37" s="23"/>
      <c r="C37" s="23"/>
      <c r="D37" s="23"/>
      <c r="E37" s="23"/>
      <c r="F37" s="23"/>
      <c r="G37" s="23"/>
      <c r="H37" s="23"/>
      <c r="I37" s="23"/>
      <c r="J37" s="24"/>
      <c r="K37" s="24"/>
      <c r="L37" s="24"/>
      <c r="M37" s="24"/>
      <c r="N37" s="24"/>
      <c r="O37" s="24"/>
      <c r="P37" s="24"/>
      <c r="Q37" s="24"/>
      <c r="R37" s="24"/>
      <c r="S37" s="24"/>
      <c r="T37" s="25"/>
      <c r="U37" s="25"/>
    </row>
    <row r="38" spans="1:21" x14ac:dyDescent="0.25">
      <c r="A38" s="23"/>
      <c r="B38" s="23"/>
      <c r="C38" s="23"/>
      <c r="D38" s="23"/>
      <c r="E38" s="23"/>
      <c r="F38" s="23"/>
      <c r="G38" s="23"/>
      <c r="H38" s="23"/>
      <c r="I38" s="23"/>
      <c r="J38" s="23"/>
      <c r="K38" s="23"/>
      <c r="L38" s="23"/>
      <c r="M38" s="23"/>
      <c r="N38" s="23"/>
      <c r="O38" s="23"/>
      <c r="P38" s="23"/>
      <c r="Q38" s="23"/>
      <c r="R38" s="23"/>
      <c r="S38" s="23"/>
      <c r="T38" s="23"/>
      <c r="U38" s="23"/>
    </row>
  </sheetData>
  <mergeCells count="10">
    <mergeCell ref="R7:S7"/>
    <mergeCell ref="H7:I7"/>
    <mergeCell ref="N7:O7"/>
    <mergeCell ref="D3:Q5"/>
    <mergeCell ref="B7:C7"/>
    <mergeCell ref="D7:E7"/>
    <mergeCell ref="F7:G7"/>
    <mergeCell ref="J7:K7"/>
    <mergeCell ref="L7:M7"/>
    <mergeCell ref="P7:Q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389AC-8174-4C0A-BD9F-13FD32C58F52}">
  <dimension ref="A1:AC38"/>
  <sheetViews>
    <sheetView workbookViewId="0">
      <selection activeCell="V2" sqref="V2:Z5"/>
    </sheetView>
  </sheetViews>
  <sheetFormatPr defaultRowHeight="15" x14ac:dyDescent="0.25"/>
  <cols>
    <col min="1" max="1" width="25.5703125" bestFit="1" customWidth="1"/>
    <col min="2" max="2" width="10.5703125" bestFit="1" customWidth="1"/>
    <col min="3" max="3" width="10.28515625" bestFit="1" customWidth="1"/>
    <col min="4" max="5" width="10.28515625" customWidth="1"/>
    <col min="6" max="6" width="10.28515625" bestFit="1" customWidth="1"/>
    <col min="12" max="12" width="11.140625" customWidth="1"/>
    <col min="14" max="14" width="10.7109375" customWidth="1"/>
    <col min="20" max="20" width="11.28515625" customWidth="1"/>
    <col min="22" max="22" width="9.5703125" customWidth="1"/>
    <col min="24" max="24" width="11" bestFit="1" customWidth="1"/>
    <col min="25" max="25" width="10.5703125" bestFit="1" customWidth="1"/>
  </cols>
  <sheetData>
    <row r="1" spans="1:29" x14ac:dyDescent="0.25">
      <c r="A1" s="1" t="s">
        <v>27</v>
      </c>
    </row>
    <row r="2" spans="1:29" x14ac:dyDescent="0.25">
      <c r="V2" s="45"/>
      <c r="W2" s="45" t="s">
        <v>31</v>
      </c>
      <c r="X2" s="45"/>
      <c r="Y2" s="45"/>
      <c r="Z2" s="45"/>
      <c r="AA2" s="45"/>
    </row>
    <row r="3" spans="1:29" x14ac:dyDescent="0.25">
      <c r="A3" s="12" t="s">
        <v>28</v>
      </c>
      <c r="B3" s="13" t="s">
        <v>8</v>
      </c>
      <c r="D3" s="41" t="s">
        <v>22</v>
      </c>
      <c r="E3" s="41"/>
      <c r="F3" s="41"/>
      <c r="G3" s="41"/>
      <c r="H3" s="41"/>
      <c r="I3" s="41"/>
      <c r="J3" s="41"/>
      <c r="K3" s="41"/>
      <c r="L3" s="41"/>
      <c r="M3" s="41"/>
      <c r="N3" s="41"/>
      <c r="O3" s="41"/>
      <c r="P3" s="41"/>
      <c r="Q3" s="41"/>
      <c r="R3" s="41"/>
      <c r="S3" s="41"/>
      <c r="T3" s="41"/>
      <c r="U3" s="41"/>
      <c r="V3" s="45"/>
      <c r="W3" s="45" t="s">
        <v>30</v>
      </c>
      <c r="X3" s="45"/>
      <c r="Y3" s="45"/>
      <c r="Z3" s="45"/>
      <c r="AA3" s="45"/>
    </row>
    <row r="4" spans="1:29" x14ac:dyDescent="0.25">
      <c r="A4" s="48" t="s">
        <v>0</v>
      </c>
      <c r="B4" s="4">
        <v>10291.15</v>
      </c>
      <c r="D4" s="41"/>
      <c r="E4" s="41"/>
      <c r="F4" s="41"/>
      <c r="G4" s="41"/>
      <c r="H4" s="41"/>
      <c r="I4" s="41"/>
      <c r="J4" s="41"/>
      <c r="K4" s="41"/>
      <c r="L4" s="41"/>
      <c r="M4" s="41"/>
      <c r="N4" s="41"/>
      <c r="O4" s="41"/>
      <c r="P4" s="41"/>
      <c r="Q4" s="41"/>
      <c r="R4" s="41"/>
      <c r="S4" s="41"/>
      <c r="T4" s="41"/>
      <c r="U4" s="41"/>
      <c r="V4" s="45"/>
      <c r="W4" s="46" t="s">
        <v>0</v>
      </c>
      <c r="X4" s="47">
        <v>10291.15</v>
      </c>
      <c r="Y4" s="45"/>
      <c r="Z4" s="45"/>
      <c r="AA4" s="45"/>
    </row>
    <row r="5" spans="1:29" x14ac:dyDescent="0.25">
      <c r="A5" s="3" t="s">
        <v>1</v>
      </c>
      <c r="B5" s="4">
        <v>11156.93</v>
      </c>
      <c r="D5" s="41"/>
      <c r="E5" s="41"/>
      <c r="F5" s="41"/>
      <c r="G5" s="41"/>
      <c r="H5" s="41"/>
      <c r="I5" s="41"/>
      <c r="J5" s="41"/>
      <c r="K5" s="41"/>
      <c r="L5" s="41"/>
      <c r="M5" s="41"/>
      <c r="N5" s="41"/>
      <c r="O5" s="41"/>
      <c r="P5" s="41"/>
      <c r="Q5" s="41"/>
      <c r="R5" s="41"/>
      <c r="S5" s="41"/>
      <c r="T5" s="41"/>
      <c r="U5" s="41"/>
      <c r="V5" s="45"/>
      <c r="W5" s="46" t="s">
        <v>1</v>
      </c>
      <c r="X5" s="47">
        <v>11156.93</v>
      </c>
      <c r="Y5" s="45"/>
      <c r="Z5" s="45"/>
      <c r="AA5" s="45"/>
    </row>
    <row r="6" spans="1:29" ht="15.75" thickBot="1" x14ac:dyDescent="0.3">
      <c r="A6" s="2"/>
      <c r="B6" s="5"/>
      <c r="C6" s="5"/>
      <c r="D6" s="5"/>
      <c r="E6" s="5"/>
      <c r="F6" s="5"/>
      <c r="G6" s="5"/>
      <c r="H6" s="5"/>
      <c r="I6" s="5"/>
      <c r="J6" s="5"/>
      <c r="K6" s="5"/>
      <c r="L6" s="5"/>
      <c r="M6" s="5"/>
      <c r="N6" s="5"/>
      <c r="O6" s="5"/>
      <c r="P6" s="5"/>
      <c r="Q6" s="5"/>
      <c r="R6" s="5"/>
      <c r="S6" s="5"/>
      <c r="T6" s="5"/>
      <c r="U6" s="5"/>
      <c r="V6" s="5"/>
      <c r="W6" s="5"/>
      <c r="X6" s="5"/>
      <c r="Y6" s="5"/>
    </row>
    <row r="7" spans="1:29" ht="15.75" thickBot="1" x14ac:dyDescent="0.3">
      <c r="A7" s="2"/>
      <c r="B7" s="37" t="s">
        <v>16</v>
      </c>
      <c r="C7" s="42"/>
      <c r="D7" s="37" t="s">
        <v>17</v>
      </c>
      <c r="E7" s="38"/>
      <c r="F7" s="37" t="s">
        <v>18</v>
      </c>
      <c r="G7" s="38"/>
      <c r="H7" s="37" t="s">
        <v>24</v>
      </c>
      <c r="I7" s="38"/>
      <c r="J7" s="37" t="s">
        <v>26</v>
      </c>
      <c r="K7" s="38"/>
      <c r="L7" s="39" t="s">
        <v>16</v>
      </c>
      <c r="M7" s="43"/>
      <c r="N7" s="39" t="s">
        <v>17</v>
      </c>
      <c r="O7" s="40"/>
      <c r="P7" s="39" t="s">
        <v>18</v>
      </c>
      <c r="Q7" s="43"/>
      <c r="R7" s="39" t="s">
        <v>24</v>
      </c>
      <c r="S7" s="43"/>
      <c r="T7" s="39" t="s">
        <v>26</v>
      </c>
      <c r="U7" s="43"/>
      <c r="V7" s="35" t="s">
        <v>13</v>
      </c>
      <c r="W7" s="36"/>
      <c r="X7" s="1"/>
    </row>
    <row r="8" spans="1:29" ht="45" customHeight="1" thickBot="1" x14ac:dyDescent="0.3">
      <c r="A8" s="6" t="s">
        <v>10</v>
      </c>
      <c r="B8" s="20" t="s">
        <v>11</v>
      </c>
      <c r="C8" s="21" t="s">
        <v>12</v>
      </c>
      <c r="D8" s="20" t="s">
        <v>11</v>
      </c>
      <c r="E8" s="21" t="s">
        <v>12</v>
      </c>
      <c r="F8" s="20" t="s">
        <v>11</v>
      </c>
      <c r="G8" s="21" t="s">
        <v>12</v>
      </c>
      <c r="H8" s="20" t="s">
        <v>11</v>
      </c>
      <c r="I8" s="21" t="s">
        <v>12</v>
      </c>
      <c r="J8" s="20" t="s">
        <v>11</v>
      </c>
      <c r="K8" s="21" t="s">
        <v>12</v>
      </c>
      <c r="L8" s="18" t="s">
        <v>4</v>
      </c>
      <c r="M8" s="19" t="s">
        <v>5</v>
      </c>
      <c r="N8" s="18" t="s">
        <v>4</v>
      </c>
      <c r="O8" s="19" t="s">
        <v>5</v>
      </c>
      <c r="P8" s="18" t="s">
        <v>4</v>
      </c>
      <c r="Q8" s="19" t="s">
        <v>5</v>
      </c>
      <c r="R8" s="18" t="s">
        <v>4</v>
      </c>
      <c r="S8" s="19" t="s">
        <v>5</v>
      </c>
      <c r="T8" s="18" t="s">
        <v>4</v>
      </c>
      <c r="U8" s="19" t="s">
        <v>5</v>
      </c>
      <c r="V8" s="29" t="s">
        <v>6</v>
      </c>
      <c r="W8" s="30" t="s">
        <v>7</v>
      </c>
      <c r="X8" s="29" t="s">
        <v>14</v>
      </c>
      <c r="Y8" s="30" t="s">
        <v>15</v>
      </c>
    </row>
    <row r="9" spans="1:29" ht="15.75" thickBot="1" x14ac:dyDescent="0.3">
      <c r="A9" s="1" t="s">
        <v>9</v>
      </c>
      <c r="B9" s="17">
        <f>SUM(B10:B99992)</f>
        <v>9</v>
      </c>
      <c r="C9" s="17">
        <f t="shared" ref="C9:U9" si="0">SUM(C10:C99992)</f>
        <v>0</v>
      </c>
      <c r="D9" s="17">
        <f t="shared" si="0"/>
        <v>9</v>
      </c>
      <c r="E9" s="17">
        <f t="shared" si="0"/>
        <v>0</v>
      </c>
      <c r="F9" s="17">
        <f t="shared" si="0"/>
        <v>9</v>
      </c>
      <c r="G9" s="17">
        <f t="shared" si="0"/>
        <v>0</v>
      </c>
      <c r="H9" s="17">
        <f t="shared" ref="H9:I9" si="1">SUM(H10:H99992)</f>
        <v>9</v>
      </c>
      <c r="I9" s="17">
        <f t="shared" si="1"/>
        <v>0</v>
      </c>
      <c r="J9" s="17">
        <f t="shared" si="0"/>
        <v>9</v>
      </c>
      <c r="K9" s="17">
        <f t="shared" si="0"/>
        <v>0</v>
      </c>
      <c r="L9" s="10">
        <f t="shared" si="0"/>
        <v>0.6</v>
      </c>
      <c r="M9" s="10">
        <f t="shared" si="0"/>
        <v>0</v>
      </c>
      <c r="N9" s="10">
        <f t="shared" si="0"/>
        <v>0.6</v>
      </c>
      <c r="O9" s="10">
        <f t="shared" si="0"/>
        <v>0</v>
      </c>
      <c r="P9" s="10">
        <f t="shared" si="0"/>
        <v>0.6</v>
      </c>
      <c r="Q9" s="10">
        <f t="shared" si="0"/>
        <v>0</v>
      </c>
      <c r="R9" s="10">
        <f t="shared" ref="R9:S9" si="2">SUM(R10:R99992)</f>
        <v>0.6</v>
      </c>
      <c r="S9" s="10">
        <f t="shared" si="2"/>
        <v>0</v>
      </c>
      <c r="T9" s="10">
        <f t="shared" si="0"/>
        <v>0.6</v>
      </c>
      <c r="U9" s="10">
        <f t="shared" si="0"/>
        <v>0</v>
      </c>
      <c r="V9" s="33">
        <f>+ROUND(((ROUND(L9+T9+P9+R9+N9,2))/9),2)</f>
        <v>0.33</v>
      </c>
      <c r="W9" s="34">
        <f>+ROUND(((ROUND(M9+O9+U9,2))/9),2)</f>
        <v>0</v>
      </c>
      <c r="X9" s="31">
        <f>(V9*$B$4)+(W9*$B$5)</f>
        <v>3396.0794999999998</v>
      </c>
      <c r="Y9" s="32">
        <f>+X9*0.93</f>
        <v>3158.3539350000001</v>
      </c>
      <c r="Z9" s="16"/>
      <c r="AA9" s="16"/>
      <c r="AB9" s="16"/>
      <c r="AC9" s="16"/>
    </row>
    <row r="10" spans="1:29" x14ac:dyDescent="0.25">
      <c r="A10" s="22" t="s">
        <v>20</v>
      </c>
      <c r="B10" s="28">
        <v>9</v>
      </c>
      <c r="C10" s="28">
        <v>0</v>
      </c>
      <c r="D10" s="28">
        <v>9</v>
      </c>
      <c r="E10" s="28">
        <v>0</v>
      </c>
      <c r="F10" s="28">
        <v>9</v>
      </c>
      <c r="G10" s="28">
        <v>0</v>
      </c>
      <c r="H10" s="28">
        <v>9</v>
      </c>
      <c r="I10" s="28">
        <v>0</v>
      </c>
      <c r="J10" s="28">
        <v>9</v>
      </c>
      <c r="K10" s="28">
        <v>0</v>
      </c>
      <c r="L10" s="24">
        <f t="shared" ref="L10:O18" si="3">+ROUND(B10/15,2)</f>
        <v>0.6</v>
      </c>
      <c r="M10" s="24">
        <f t="shared" si="3"/>
        <v>0</v>
      </c>
      <c r="N10" s="24">
        <f t="shared" si="3"/>
        <v>0.6</v>
      </c>
      <c r="O10" s="24">
        <f t="shared" si="3"/>
        <v>0</v>
      </c>
      <c r="P10" s="24">
        <f t="shared" ref="P10:U10" si="4">+ROUND(F10/15,2)</f>
        <v>0.6</v>
      </c>
      <c r="Q10" s="24">
        <f t="shared" si="4"/>
        <v>0</v>
      </c>
      <c r="R10" s="24">
        <f t="shared" si="4"/>
        <v>0.6</v>
      </c>
      <c r="S10" s="24">
        <f t="shared" si="4"/>
        <v>0</v>
      </c>
      <c r="T10" s="24">
        <f t="shared" si="4"/>
        <v>0.6</v>
      </c>
      <c r="U10" s="24">
        <f t="shared" si="4"/>
        <v>0</v>
      </c>
      <c r="V10" s="24"/>
      <c r="W10" s="24"/>
      <c r="X10" s="25"/>
      <c r="Y10" s="25"/>
    </row>
    <row r="11" spans="1:29" x14ac:dyDescent="0.25">
      <c r="A11" s="22"/>
      <c r="B11" s="28"/>
      <c r="C11" s="28"/>
      <c r="D11" s="28"/>
      <c r="E11" s="28"/>
      <c r="F11" s="28"/>
      <c r="G11" s="28"/>
      <c r="H11" s="28"/>
      <c r="I11" s="28"/>
      <c r="J11" s="28"/>
      <c r="K11" s="28"/>
      <c r="L11" s="24">
        <f t="shared" si="3"/>
        <v>0</v>
      </c>
      <c r="M11" s="24">
        <f t="shared" si="3"/>
        <v>0</v>
      </c>
      <c r="N11" s="24">
        <f t="shared" si="3"/>
        <v>0</v>
      </c>
      <c r="O11" s="24">
        <f t="shared" si="3"/>
        <v>0</v>
      </c>
      <c r="P11" s="24"/>
      <c r="Q11" s="24"/>
      <c r="R11" s="24"/>
      <c r="S11" s="24"/>
      <c r="T11" s="24">
        <f t="shared" ref="T11:U18" si="5">+ROUND(F11/15,2)</f>
        <v>0</v>
      </c>
      <c r="U11" s="24">
        <f t="shared" si="5"/>
        <v>0</v>
      </c>
      <c r="V11" s="24"/>
      <c r="W11" s="24"/>
      <c r="X11" s="25"/>
      <c r="Y11" s="25"/>
    </row>
    <row r="12" spans="1:29" x14ac:dyDescent="0.25">
      <c r="A12" s="22"/>
      <c r="B12" s="28"/>
      <c r="C12" s="28"/>
      <c r="D12" s="28"/>
      <c r="E12" s="28"/>
      <c r="F12" s="28"/>
      <c r="G12" s="28"/>
      <c r="H12" s="28"/>
      <c r="I12" s="28"/>
      <c r="J12" s="28"/>
      <c r="K12" s="28"/>
      <c r="L12" s="24">
        <f t="shared" si="3"/>
        <v>0</v>
      </c>
      <c r="M12" s="24">
        <f t="shared" si="3"/>
        <v>0</v>
      </c>
      <c r="N12" s="24">
        <f t="shared" si="3"/>
        <v>0</v>
      </c>
      <c r="O12" s="24">
        <f t="shared" si="3"/>
        <v>0</v>
      </c>
      <c r="P12" s="24"/>
      <c r="Q12" s="24"/>
      <c r="R12" s="24"/>
      <c r="S12" s="24"/>
      <c r="T12" s="24">
        <f t="shared" si="5"/>
        <v>0</v>
      </c>
      <c r="U12" s="24">
        <f t="shared" si="5"/>
        <v>0</v>
      </c>
      <c r="V12" s="24"/>
      <c r="W12" s="24"/>
      <c r="X12" s="25"/>
      <c r="Y12" s="25"/>
    </row>
    <row r="13" spans="1:29" x14ac:dyDescent="0.25">
      <c r="A13" s="22"/>
      <c r="B13" s="28"/>
      <c r="C13" s="28"/>
      <c r="D13" s="28"/>
      <c r="E13" s="28"/>
      <c r="F13" s="28"/>
      <c r="G13" s="28"/>
      <c r="H13" s="28"/>
      <c r="I13" s="28"/>
      <c r="J13" s="28"/>
      <c r="K13" s="28"/>
      <c r="L13" s="24">
        <f t="shared" si="3"/>
        <v>0</v>
      </c>
      <c r="M13" s="24">
        <f t="shared" si="3"/>
        <v>0</v>
      </c>
      <c r="N13" s="24">
        <f t="shared" si="3"/>
        <v>0</v>
      </c>
      <c r="O13" s="24">
        <f t="shared" si="3"/>
        <v>0</v>
      </c>
      <c r="P13" s="24"/>
      <c r="Q13" s="24"/>
      <c r="R13" s="24"/>
      <c r="S13" s="24"/>
      <c r="T13" s="24">
        <f t="shared" si="5"/>
        <v>0</v>
      </c>
      <c r="U13" s="24">
        <f t="shared" si="5"/>
        <v>0</v>
      </c>
      <c r="V13" s="24"/>
      <c r="W13" s="24"/>
      <c r="X13" s="25"/>
      <c r="Y13" s="25"/>
    </row>
    <row r="14" spans="1:29" x14ac:dyDescent="0.25">
      <c r="A14" s="22"/>
      <c r="B14" s="28"/>
      <c r="C14" s="28"/>
      <c r="D14" s="28"/>
      <c r="E14" s="28"/>
      <c r="F14" s="28"/>
      <c r="G14" s="28"/>
      <c r="H14" s="28"/>
      <c r="I14" s="28"/>
      <c r="J14" s="28"/>
      <c r="K14" s="28"/>
      <c r="L14" s="24">
        <f t="shared" si="3"/>
        <v>0</v>
      </c>
      <c r="M14" s="24">
        <f t="shared" si="3"/>
        <v>0</v>
      </c>
      <c r="N14" s="24">
        <f t="shared" si="3"/>
        <v>0</v>
      </c>
      <c r="O14" s="24">
        <f t="shared" si="3"/>
        <v>0</v>
      </c>
      <c r="P14" s="24"/>
      <c r="Q14" s="24"/>
      <c r="R14" s="24"/>
      <c r="S14" s="24"/>
      <c r="T14" s="24">
        <f t="shared" si="5"/>
        <v>0</v>
      </c>
      <c r="U14" s="24">
        <f t="shared" si="5"/>
        <v>0</v>
      </c>
      <c r="V14" s="24"/>
      <c r="W14" s="24"/>
      <c r="X14" s="25"/>
      <c r="Y14" s="25"/>
    </row>
    <row r="15" spans="1:29" x14ac:dyDescent="0.25">
      <c r="A15" s="22"/>
      <c r="B15" s="28"/>
      <c r="C15" s="28"/>
      <c r="D15" s="28"/>
      <c r="E15" s="28"/>
      <c r="F15" s="28"/>
      <c r="G15" s="28"/>
      <c r="H15" s="28"/>
      <c r="I15" s="28"/>
      <c r="J15" s="28"/>
      <c r="K15" s="28"/>
      <c r="L15" s="24">
        <f t="shared" si="3"/>
        <v>0</v>
      </c>
      <c r="M15" s="24">
        <f t="shared" si="3"/>
        <v>0</v>
      </c>
      <c r="N15" s="24">
        <f t="shared" si="3"/>
        <v>0</v>
      </c>
      <c r="O15" s="24">
        <f t="shared" si="3"/>
        <v>0</v>
      </c>
      <c r="P15" s="24"/>
      <c r="Q15" s="24"/>
      <c r="R15" s="24"/>
      <c r="S15" s="24"/>
      <c r="T15" s="24">
        <f t="shared" si="5"/>
        <v>0</v>
      </c>
      <c r="U15" s="24">
        <f t="shared" si="5"/>
        <v>0</v>
      </c>
      <c r="V15" s="24"/>
      <c r="W15" s="24"/>
      <c r="X15" s="25"/>
      <c r="Y15" s="25"/>
    </row>
    <row r="16" spans="1:29" x14ac:dyDescent="0.25">
      <c r="A16" s="22"/>
      <c r="B16" s="28"/>
      <c r="C16" s="28"/>
      <c r="D16" s="28"/>
      <c r="E16" s="28"/>
      <c r="F16" s="28"/>
      <c r="G16" s="28"/>
      <c r="H16" s="28"/>
      <c r="I16" s="28"/>
      <c r="J16" s="28"/>
      <c r="K16" s="28"/>
      <c r="L16" s="24">
        <f t="shared" si="3"/>
        <v>0</v>
      </c>
      <c r="M16" s="24">
        <f t="shared" si="3"/>
        <v>0</v>
      </c>
      <c r="N16" s="24">
        <f t="shared" si="3"/>
        <v>0</v>
      </c>
      <c r="O16" s="24">
        <f t="shared" si="3"/>
        <v>0</v>
      </c>
      <c r="P16" s="24"/>
      <c r="Q16" s="24"/>
      <c r="R16" s="24"/>
      <c r="S16" s="24"/>
      <c r="T16" s="24">
        <f t="shared" si="5"/>
        <v>0</v>
      </c>
      <c r="U16" s="24">
        <f t="shared" si="5"/>
        <v>0</v>
      </c>
      <c r="V16" s="24"/>
      <c r="W16" s="24"/>
      <c r="X16" s="25"/>
      <c r="Y16" s="25"/>
    </row>
    <row r="17" spans="1:25" x14ac:dyDescent="0.25">
      <c r="A17" s="22"/>
      <c r="B17" s="28"/>
      <c r="C17" s="28"/>
      <c r="D17" s="28"/>
      <c r="E17" s="28"/>
      <c r="F17" s="28"/>
      <c r="G17" s="28"/>
      <c r="H17" s="28"/>
      <c r="I17" s="28"/>
      <c r="J17" s="28"/>
      <c r="K17" s="28"/>
      <c r="L17" s="24">
        <f t="shared" si="3"/>
        <v>0</v>
      </c>
      <c r="M17" s="24">
        <f t="shared" si="3"/>
        <v>0</v>
      </c>
      <c r="N17" s="24">
        <f t="shared" si="3"/>
        <v>0</v>
      </c>
      <c r="O17" s="24">
        <f t="shared" si="3"/>
        <v>0</v>
      </c>
      <c r="P17" s="24"/>
      <c r="Q17" s="24"/>
      <c r="R17" s="24"/>
      <c r="S17" s="24"/>
      <c r="T17" s="24">
        <f t="shared" si="5"/>
        <v>0</v>
      </c>
      <c r="U17" s="24">
        <f t="shared" si="5"/>
        <v>0</v>
      </c>
      <c r="V17" s="24"/>
      <c r="W17" s="24"/>
      <c r="X17" s="25"/>
      <c r="Y17" s="25"/>
    </row>
    <row r="18" spans="1:25" x14ac:dyDescent="0.25">
      <c r="A18" s="22"/>
      <c r="B18" s="28"/>
      <c r="C18" s="28"/>
      <c r="D18" s="28"/>
      <c r="E18" s="28"/>
      <c r="F18" s="28"/>
      <c r="G18" s="28"/>
      <c r="H18" s="28"/>
      <c r="I18" s="28"/>
      <c r="J18" s="28"/>
      <c r="K18" s="28"/>
      <c r="L18" s="24">
        <f t="shared" si="3"/>
        <v>0</v>
      </c>
      <c r="M18" s="24">
        <f t="shared" si="3"/>
        <v>0</v>
      </c>
      <c r="N18" s="24">
        <f t="shared" si="3"/>
        <v>0</v>
      </c>
      <c r="O18" s="24">
        <f t="shared" si="3"/>
        <v>0</v>
      </c>
      <c r="P18" s="24"/>
      <c r="Q18" s="24"/>
      <c r="R18" s="24"/>
      <c r="S18" s="24"/>
      <c r="T18" s="24">
        <f t="shared" si="5"/>
        <v>0</v>
      </c>
      <c r="U18" s="24">
        <f t="shared" si="5"/>
        <v>0</v>
      </c>
      <c r="V18" s="24"/>
      <c r="W18" s="24"/>
      <c r="X18" s="25"/>
      <c r="Y18" s="25"/>
    </row>
    <row r="19" spans="1:25" x14ac:dyDescent="0.25">
      <c r="A19" s="22"/>
      <c r="B19" s="23"/>
      <c r="C19" s="23"/>
      <c r="D19" s="23"/>
      <c r="E19" s="23"/>
      <c r="F19" s="23"/>
      <c r="G19" s="23"/>
      <c r="H19" s="23"/>
      <c r="I19" s="23"/>
      <c r="J19" s="23"/>
      <c r="K19" s="23"/>
      <c r="L19" s="24"/>
      <c r="M19" s="24"/>
      <c r="N19" s="24"/>
      <c r="O19" s="24"/>
      <c r="P19" s="24"/>
      <c r="Q19" s="24"/>
      <c r="R19" s="24"/>
      <c r="S19" s="24"/>
      <c r="T19" s="24"/>
      <c r="U19" s="24"/>
      <c r="V19" s="24"/>
      <c r="W19" s="24"/>
      <c r="X19" s="25"/>
      <c r="Y19" s="25"/>
    </row>
    <row r="20" spans="1:25" x14ac:dyDescent="0.25">
      <c r="A20" s="22"/>
      <c r="B20" s="23"/>
      <c r="C20" s="23"/>
      <c r="D20" s="23"/>
      <c r="E20" s="23"/>
      <c r="F20" s="23"/>
      <c r="G20" s="23"/>
      <c r="H20" s="23"/>
      <c r="I20" s="23"/>
      <c r="J20" s="23"/>
      <c r="K20" s="23"/>
      <c r="L20" s="24"/>
      <c r="M20" s="24"/>
      <c r="N20" s="24"/>
      <c r="O20" s="24"/>
      <c r="P20" s="24"/>
      <c r="Q20" s="24"/>
      <c r="R20" s="24"/>
      <c r="S20" s="24"/>
      <c r="T20" s="24"/>
      <c r="U20" s="24"/>
      <c r="V20" s="24"/>
      <c r="W20" s="24"/>
      <c r="X20" s="25"/>
      <c r="Y20" s="25"/>
    </row>
    <row r="21" spans="1:25" x14ac:dyDescent="0.25">
      <c r="A21" s="22"/>
      <c r="B21" s="23"/>
      <c r="C21" s="23"/>
      <c r="D21" s="23"/>
      <c r="E21" s="23"/>
      <c r="F21" s="23"/>
      <c r="G21" s="23"/>
      <c r="H21" s="23"/>
      <c r="I21" s="23"/>
      <c r="J21" s="23"/>
      <c r="K21" s="23"/>
      <c r="L21" s="24"/>
      <c r="M21" s="24"/>
      <c r="N21" s="24"/>
      <c r="O21" s="24"/>
      <c r="P21" s="24"/>
      <c r="Q21" s="24"/>
      <c r="R21" s="24"/>
      <c r="S21" s="24"/>
      <c r="T21" s="24"/>
      <c r="U21" s="24"/>
      <c r="V21" s="24"/>
      <c r="W21" s="24"/>
      <c r="X21" s="25"/>
      <c r="Y21" s="25"/>
    </row>
    <row r="22" spans="1:25" x14ac:dyDescent="0.25">
      <c r="A22" s="22"/>
      <c r="B22" s="23"/>
      <c r="C22" s="23"/>
      <c r="D22" s="23"/>
      <c r="E22" s="23"/>
      <c r="F22" s="23"/>
      <c r="G22" s="23"/>
      <c r="H22" s="23"/>
      <c r="I22" s="23"/>
      <c r="J22" s="23"/>
      <c r="K22" s="23"/>
      <c r="L22" s="24"/>
      <c r="M22" s="24"/>
      <c r="N22" s="24"/>
      <c r="O22" s="24"/>
      <c r="P22" s="24"/>
      <c r="Q22" s="24"/>
      <c r="R22" s="24"/>
      <c r="S22" s="24"/>
      <c r="T22" s="24"/>
      <c r="U22" s="24"/>
      <c r="V22" s="24"/>
      <c r="W22" s="24"/>
      <c r="X22" s="25"/>
      <c r="Y22" s="25"/>
    </row>
    <row r="23" spans="1:25" x14ac:dyDescent="0.25">
      <c r="A23" s="22"/>
      <c r="B23" s="23"/>
      <c r="C23" s="23"/>
      <c r="D23" s="23"/>
      <c r="E23" s="23"/>
      <c r="F23" s="23"/>
      <c r="G23" s="23"/>
      <c r="H23" s="23"/>
      <c r="I23" s="23"/>
      <c r="J23" s="23"/>
      <c r="K23" s="23"/>
      <c r="L23" s="24"/>
      <c r="M23" s="24"/>
      <c r="N23" s="24"/>
      <c r="O23" s="24"/>
      <c r="P23" s="24"/>
      <c r="Q23" s="24"/>
      <c r="R23" s="24"/>
      <c r="S23" s="24"/>
      <c r="T23" s="24"/>
      <c r="U23" s="24"/>
      <c r="V23" s="24"/>
      <c r="W23" s="24"/>
      <c r="X23" s="25"/>
      <c r="Y23" s="25"/>
    </row>
    <row r="24" spans="1:25" x14ac:dyDescent="0.25">
      <c r="A24" s="22"/>
      <c r="B24" s="23"/>
      <c r="C24" s="23"/>
      <c r="D24" s="23"/>
      <c r="E24" s="23"/>
      <c r="F24" s="23"/>
      <c r="G24" s="23"/>
      <c r="H24" s="23"/>
      <c r="I24" s="23"/>
      <c r="J24" s="23"/>
      <c r="K24" s="23"/>
      <c r="L24" s="24"/>
      <c r="M24" s="24"/>
      <c r="N24" s="24"/>
      <c r="O24" s="24"/>
      <c r="P24" s="24"/>
      <c r="Q24" s="24"/>
      <c r="R24" s="24"/>
      <c r="S24" s="24"/>
      <c r="T24" s="24"/>
      <c r="U24" s="24"/>
      <c r="V24" s="24"/>
      <c r="W24" s="24"/>
      <c r="X24" s="25"/>
      <c r="Y24" s="25"/>
    </row>
    <row r="25" spans="1:25" x14ac:dyDescent="0.25">
      <c r="A25" s="22"/>
      <c r="B25" s="23"/>
      <c r="C25" s="23"/>
      <c r="D25" s="23"/>
      <c r="E25" s="23"/>
      <c r="F25" s="23"/>
      <c r="G25" s="23"/>
      <c r="H25" s="23"/>
      <c r="I25" s="23"/>
      <c r="J25" s="23"/>
      <c r="K25" s="23"/>
      <c r="L25" s="24"/>
      <c r="M25" s="24"/>
      <c r="N25" s="24"/>
      <c r="O25" s="24"/>
      <c r="P25" s="24"/>
      <c r="Q25" s="24"/>
      <c r="R25" s="24"/>
      <c r="S25" s="24"/>
      <c r="T25" s="24"/>
      <c r="U25" s="24"/>
      <c r="V25" s="24"/>
      <c r="W25" s="24"/>
      <c r="X25" s="25"/>
      <c r="Y25" s="25"/>
    </row>
    <row r="26" spans="1:25" x14ac:dyDescent="0.25">
      <c r="A26" s="22"/>
      <c r="B26" s="23"/>
      <c r="C26" s="23"/>
      <c r="D26" s="23"/>
      <c r="E26" s="23"/>
      <c r="F26" s="23"/>
      <c r="G26" s="23"/>
      <c r="H26" s="23"/>
      <c r="I26" s="23"/>
      <c r="J26" s="23"/>
      <c r="K26" s="23"/>
      <c r="L26" s="24"/>
      <c r="M26" s="24"/>
      <c r="N26" s="24"/>
      <c r="O26" s="24"/>
      <c r="P26" s="24"/>
      <c r="Q26" s="24"/>
      <c r="R26" s="24"/>
      <c r="S26" s="24"/>
      <c r="T26" s="24"/>
      <c r="U26" s="24"/>
      <c r="V26" s="24"/>
      <c r="W26" s="24"/>
      <c r="X26" s="25"/>
      <c r="Y26" s="25"/>
    </row>
    <row r="27" spans="1:25" x14ac:dyDescent="0.25">
      <c r="A27" s="22"/>
      <c r="B27" s="23"/>
      <c r="C27" s="23"/>
      <c r="D27" s="23"/>
      <c r="E27" s="23"/>
      <c r="F27" s="23"/>
      <c r="G27" s="23"/>
      <c r="H27" s="23"/>
      <c r="I27" s="23"/>
      <c r="J27" s="23"/>
      <c r="K27" s="23"/>
      <c r="L27" s="24"/>
      <c r="M27" s="24"/>
      <c r="N27" s="24"/>
      <c r="O27" s="24"/>
      <c r="P27" s="24"/>
      <c r="Q27" s="24"/>
      <c r="R27" s="24"/>
      <c r="S27" s="24"/>
      <c r="T27" s="24"/>
      <c r="U27" s="24"/>
      <c r="V27" s="24"/>
      <c r="W27" s="24"/>
      <c r="X27" s="25"/>
      <c r="Y27" s="25"/>
    </row>
    <row r="28" spans="1:25" x14ac:dyDescent="0.25">
      <c r="A28" s="22"/>
      <c r="B28" s="23"/>
      <c r="C28" s="23"/>
      <c r="D28" s="23"/>
      <c r="E28" s="23"/>
      <c r="F28" s="23"/>
      <c r="G28" s="23"/>
      <c r="H28" s="23"/>
      <c r="I28" s="23"/>
      <c r="J28" s="23"/>
      <c r="K28" s="23"/>
      <c r="L28" s="24"/>
      <c r="M28" s="24"/>
      <c r="N28" s="24"/>
      <c r="O28" s="24"/>
      <c r="P28" s="24"/>
      <c r="Q28" s="24"/>
      <c r="R28" s="24"/>
      <c r="S28" s="24"/>
      <c r="T28" s="24"/>
      <c r="U28" s="24"/>
      <c r="V28" s="24"/>
      <c r="W28" s="24"/>
      <c r="X28" s="25"/>
      <c r="Y28" s="25"/>
    </row>
    <row r="29" spans="1:25" x14ac:dyDescent="0.25">
      <c r="A29" s="22"/>
      <c r="B29" s="23"/>
      <c r="C29" s="23"/>
      <c r="D29" s="23"/>
      <c r="E29" s="23"/>
      <c r="F29" s="23"/>
      <c r="G29" s="23"/>
      <c r="H29" s="23"/>
      <c r="I29" s="23"/>
      <c r="J29" s="23"/>
      <c r="K29" s="23"/>
      <c r="L29" s="24"/>
      <c r="M29" s="24"/>
      <c r="N29" s="24"/>
      <c r="O29" s="24"/>
      <c r="P29" s="24"/>
      <c r="Q29" s="24"/>
      <c r="R29" s="24"/>
      <c r="S29" s="24"/>
      <c r="T29" s="24"/>
      <c r="U29" s="24"/>
      <c r="V29" s="24"/>
      <c r="W29" s="24"/>
      <c r="X29" s="25"/>
      <c r="Y29" s="25"/>
    </row>
    <row r="30" spans="1:25" x14ac:dyDescent="0.25">
      <c r="A30" s="22"/>
      <c r="B30" s="23"/>
      <c r="C30" s="23"/>
      <c r="D30" s="23"/>
      <c r="E30" s="23"/>
      <c r="F30" s="23"/>
      <c r="G30" s="23"/>
      <c r="H30" s="23"/>
      <c r="I30" s="23"/>
      <c r="J30" s="23"/>
      <c r="K30" s="23"/>
      <c r="L30" s="24"/>
      <c r="M30" s="24"/>
      <c r="N30" s="24"/>
      <c r="O30" s="24"/>
      <c r="P30" s="24"/>
      <c r="Q30" s="24"/>
      <c r="R30" s="24"/>
      <c r="S30" s="24"/>
      <c r="T30" s="24"/>
      <c r="U30" s="24"/>
      <c r="V30" s="24"/>
      <c r="W30" s="24"/>
      <c r="X30" s="25"/>
      <c r="Y30" s="25"/>
    </row>
    <row r="31" spans="1:25" x14ac:dyDescent="0.25">
      <c r="A31" s="22"/>
      <c r="B31" s="23"/>
      <c r="C31" s="23"/>
      <c r="D31" s="23"/>
      <c r="E31" s="23"/>
      <c r="F31" s="23"/>
      <c r="G31" s="23"/>
      <c r="H31" s="23"/>
      <c r="I31" s="23"/>
      <c r="J31" s="23"/>
      <c r="K31" s="23"/>
      <c r="L31" s="24"/>
      <c r="M31" s="24"/>
      <c r="N31" s="24"/>
      <c r="O31" s="24"/>
      <c r="P31" s="24"/>
      <c r="Q31" s="24"/>
      <c r="R31" s="24"/>
      <c r="S31" s="24"/>
      <c r="T31" s="24"/>
      <c r="U31" s="24"/>
      <c r="V31" s="24"/>
      <c r="W31" s="24"/>
      <c r="X31" s="25"/>
      <c r="Y31" s="25"/>
    </row>
    <row r="32" spans="1:25" x14ac:dyDescent="0.25">
      <c r="A32" s="22"/>
      <c r="B32" s="23"/>
      <c r="C32" s="23"/>
      <c r="D32" s="23"/>
      <c r="E32" s="23"/>
      <c r="F32" s="23"/>
      <c r="G32" s="23"/>
      <c r="H32" s="23"/>
      <c r="I32" s="23"/>
      <c r="J32" s="23"/>
      <c r="K32" s="23"/>
      <c r="L32" s="24"/>
      <c r="M32" s="24"/>
      <c r="N32" s="24"/>
      <c r="O32" s="24"/>
      <c r="P32" s="24"/>
      <c r="Q32" s="24"/>
      <c r="R32" s="24"/>
      <c r="S32" s="24"/>
      <c r="T32" s="24"/>
      <c r="U32" s="24"/>
      <c r="V32" s="24"/>
      <c r="W32" s="24"/>
      <c r="X32" s="25"/>
      <c r="Y32" s="25"/>
    </row>
    <row r="33" spans="1:25" x14ac:dyDescent="0.25">
      <c r="A33" s="22"/>
      <c r="B33" s="23"/>
      <c r="C33" s="23"/>
      <c r="D33" s="23"/>
      <c r="E33" s="23"/>
      <c r="F33" s="23"/>
      <c r="G33" s="23"/>
      <c r="H33" s="23"/>
      <c r="I33" s="23"/>
      <c r="J33" s="23"/>
      <c r="K33" s="23"/>
      <c r="L33" s="24"/>
      <c r="M33" s="24"/>
      <c r="N33" s="24"/>
      <c r="O33" s="24"/>
      <c r="P33" s="24"/>
      <c r="Q33" s="24"/>
      <c r="R33" s="24"/>
      <c r="S33" s="24"/>
      <c r="T33" s="24"/>
      <c r="U33" s="24"/>
      <c r="V33" s="24"/>
      <c r="W33" s="24"/>
      <c r="X33" s="25"/>
      <c r="Y33" s="25"/>
    </row>
    <row r="34" spans="1:25" x14ac:dyDescent="0.25">
      <c r="A34" s="22"/>
      <c r="B34" s="23"/>
      <c r="C34" s="23"/>
      <c r="D34" s="23"/>
      <c r="E34" s="23"/>
      <c r="F34" s="23"/>
      <c r="G34" s="23"/>
      <c r="H34" s="23"/>
      <c r="I34" s="23"/>
      <c r="J34" s="23"/>
      <c r="K34" s="23"/>
      <c r="L34" s="24"/>
      <c r="M34" s="24"/>
      <c r="N34" s="24"/>
      <c r="O34" s="24"/>
      <c r="P34" s="24"/>
      <c r="Q34" s="24"/>
      <c r="R34" s="24"/>
      <c r="S34" s="24"/>
      <c r="T34" s="24"/>
      <c r="U34" s="24"/>
      <c r="V34" s="24"/>
      <c r="W34" s="24"/>
      <c r="X34" s="25"/>
      <c r="Y34" s="25"/>
    </row>
    <row r="35" spans="1:25" x14ac:dyDescent="0.25">
      <c r="A35" s="22"/>
      <c r="B35" s="23"/>
      <c r="C35" s="23"/>
      <c r="D35" s="23"/>
      <c r="E35" s="23"/>
      <c r="F35" s="23"/>
      <c r="G35" s="23"/>
      <c r="H35" s="23"/>
      <c r="I35" s="23"/>
      <c r="J35" s="23"/>
      <c r="K35" s="23"/>
      <c r="L35" s="24"/>
      <c r="M35" s="24"/>
      <c r="N35" s="24"/>
      <c r="O35" s="24"/>
      <c r="P35" s="24"/>
      <c r="Q35" s="24"/>
      <c r="R35" s="24"/>
      <c r="S35" s="24"/>
      <c r="T35" s="24"/>
      <c r="U35" s="24"/>
      <c r="V35" s="24"/>
      <c r="W35" s="24"/>
      <c r="X35" s="25"/>
      <c r="Y35" s="25"/>
    </row>
    <row r="36" spans="1:25" x14ac:dyDescent="0.25">
      <c r="A36" s="22"/>
      <c r="B36" s="23"/>
      <c r="C36" s="23"/>
      <c r="D36" s="23"/>
      <c r="E36" s="23"/>
      <c r="F36" s="23"/>
      <c r="G36" s="23"/>
      <c r="H36" s="23"/>
      <c r="I36" s="23"/>
      <c r="J36" s="23"/>
      <c r="K36" s="23"/>
      <c r="L36" s="24"/>
      <c r="M36" s="24"/>
      <c r="N36" s="24"/>
      <c r="O36" s="24"/>
      <c r="P36" s="24"/>
      <c r="Q36" s="24"/>
      <c r="R36" s="24"/>
      <c r="S36" s="24"/>
      <c r="T36" s="24"/>
      <c r="U36" s="24"/>
      <c r="V36" s="24"/>
      <c r="W36" s="24"/>
      <c r="X36" s="25"/>
      <c r="Y36" s="25"/>
    </row>
    <row r="37" spans="1:25" x14ac:dyDescent="0.25">
      <c r="A37" s="22"/>
      <c r="B37" s="23"/>
      <c r="C37" s="23"/>
      <c r="D37" s="23"/>
      <c r="E37" s="23"/>
      <c r="F37" s="23"/>
      <c r="G37" s="23"/>
      <c r="H37" s="23"/>
      <c r="I37" s="23"/>
      <c r="J37" s="23"/>
      <c r="K37" s="23"/>
      <c r="L37" s="24"/>
      <c r="M37" s="24"/>
      <c r="N37" s="24"/>
      <c r="O37" s="24"/>
      <c r="P37" s="24"/>
      <c r="Q37" s="24"/>
      <c r="R37" s="24"/>
      <c r="S37" s="24"/>
      <c r="T37" s="24"/>
      <c r="U37" s="24"/>
      <c r="V37" s="24"/>
      <c r="W37" s="24"/>
      <c r="X37" s="25"/>
      <c r="Y37" s="25"/>
    </row>
    <row r="38" spans="1:25"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c r="Y38" s="23"/>
    </row>
  </sheetData>
  <mergeCells count="12">
    <mergeCell ref="V7:W7"/>
    <mergeCell ref="H7:I7"/>
    <mergeCell ref="R7:S7"/>
    <mergeCell ref="D3:U5"/>
    <mergeCell ref="B7:C7"/>
    <mergeCell ref="D7:E7"/>
    <mergeCell ref="F7:G7"/>
    <mergeCell ref="J7:K7"/>
    <mergeCell ref="L7:M7"/>
    <mergeCell ref="N7:O7"/>
    <mergeCell ref="P7:Q7"/>
    <mergeCell ref="T7:U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0D91D-B739-4A95-9CC3-E302CBF70212}">
  <sheetPr>
    <pageSetUpPr fitToPage="1"/>
  </sheetPr>
  <dimension ref="A1:S25"/>
  <sheetViews>
    <sheetView workbookViewId="0">
      <selection activeCell="M17" sqref="M17"/>
    </sheetView>
  </sheetViews>
  <sheetFormatPr defaultRowHeight="15" x14ac:dyDescent="0.25"/>
  <cols>
    <col min="1" max="1" width="24" customWidth="1"/>
    <col min="2" max="2" width="10.5703125" bestFit="1" customWidth="1"/>
    <col min="3" max="4" width="10.28515625" bestFit="1" customWidth="1"/>
    <col min="6" max="6" width="11.85546875" customWidth="1"/>
    <col min="8" max="8" width="10.42578125" customWidth="1"/>
    <col min="10" max="10" width="10.5703125" customWidth="1"/>
    <col min="12" max="12" width="11" bestFit="1" customWidth="1"/>
    <col min="13" max="13" width="10" bestFit="1" customWidth="1"/>
    <col min="17" max="17" width="10.5703125" bestFit="1" customWidth="1"/>
  </cols>
  <sheetData>
    <row r="1" spans="1:19" x14ac:dyDescent="0.25">
      <c r="A1" s="1" t="s">
        <v>23</v>
      </c>
    </row>
    <row r="2" spans="1:19" x14ac:dyDescent="0.25">
      <c r="O2" s="45"/>
      <c r="P2" s="45" t="s">
        <v>32</v>
      </c>
      <c r="Q2" s="45"/>
      <c r="R2" s="45"/>
      <c r="S2" s="45"/>
    </row>
    <row r="3" spans="1:19" ht="15" customHeight="1" x14ac:dyDescent="0.25">
      <c r="A3" s="12" t="s">
        <v>21</v>
      </c>
      <c r="B3" s="13" t="s">
        <v>8</v>
      </c>
      <c r="C3" s="27"/>
      <c r="D3" s="41" t="s">
        <v>22</v>
      </c>
      <c r="E3" s="41"/>
      <c r="F3" s="41"/>
      <c r="G3" s="41"/>
      <c r="H3" s="41"/>
      <c r="I3" s="41"/>
      <c r="J3" s="41"/>
      <c r="K3" s="41"/>
      <c r="L3" s="41"/>
      <c r="M3" s="41"/>
      <c r="O3" s="45"/>
      <c r="P3" s="45" t="s">
        <v>33</v>
      </c>
      <c r="Q3" s="45"/>
      <c r="R3" s="45"/>
      <c r="S3" s="45"/>
    </row>
    <row r="4" spans="1:19" x14ac:dyDescent="0.25">
      <c r="A4" s="3" t="s">
        <v>0</v>
      </c>
      <c r="B4" s="4">
        <v>10291.15</v>
      </c>
      <c r="C4" s="26"/>
      <c r="D4" s="41"/>
      <c r="E4" s="41"/>
      <c r="F4" s="41"/>
      <c r="G4" s="41"/>
      <c r="H4" s="41"/>
      <c r="I4" s="41"/>
      <c r="J4" s="41"/>
      <c r="K4" s="41"/>
      <c r="L4" s="41"/>
      <c r="M4" s="41"/>
      <c r="O4" s="45"/>
      <c r="P4" s="46" t="s">
        <v>0</v>
      </c>
      <c r="Q4" s="47">
        <v>10585</v>
      </c>
      <c r="R4" s="45"/>
      <c r="S4" s="45"/>
    </row>
    <row r="5" spans="1:19" x14ac:dyDescent="0.25">
      <c r="A5" s="3" t="s">
        <v>1</v>
      </c>
      <c r="B5" s="4">
        <v>11156.93</v>
      </c>
      <c r="C5" s="8"/>
      <c r="D5" s="41"/>
      <c r="E5" s="41"/>
      <c r="F5" s="41"/>
      <c r="G5" s="41"/>
      <c r="H5" s="41"/>
      <c r="I5" s="41"/>
      <c r="J5" s="41"/>
      <c r="K5" s="41"/>
      <c r="L5" s="41"/>
      <c r="M5" s="41"/>
      <c r="O5" s="45"/>
      <c r="P5" s="46" t="s">
        <v>1</v>
      </c>
      <c r="Q5" s="47">
        <v>11479</v>
      </c>
      <c r="R5" s="45"/>
      <c r="S5" s="45"/>
    </row>
    <row r="6" spans="1:19" ht="15.75" thickBot="1" x14ac:dyDescent="0.3">
      <c r="A6" s="2"/>
      <c r="B6" s="5"/>
      <c r="C6" s="5"/>
      <c r="D6" s="5"/>
      <c r="E6" s="5"/>
      <c r="F6" s="5"/>
      <c r="G6" s="5"/>
      <c r="H6" s="5"/>
      <c r="I6" s="5"/>
      <c r="J6" s="5"/>
      <c r="K6" s="5"/>
      <c r="L6" s="5"/>
      <c r="M6" s="5"/>
    </row>
    <row r="7" spans="1:19" ht="15.75" thickBot="1" x14ac:dyDescent="0.3">
      <c r="A7" s="2"/>
      <c r="B7" s="37" t="s">
        <v>2</v>
      </c>
      <c r="C7" s="42"/>
      <c r="D7" s="37" t="s">
        <v>3</v>
      </c>
      <c r="E7" s="38"/>
      <c r="F7" s="39" t="s">
        <v>2</v>
      </c>
      <c r="G7" s="43"/>
      <c r="H7" s="39" t="s">
        <v>3</v>
      </c>
      <c r="I7" s="43"/>
      <c r="J7" s="35" t="s">
        <v>13</v>
      </c>
      <c r="K7" s="36"/>
      <c r="L7" s="1"/>
    </row>
    <row r="8" spans="1:19" ht="36.950000000000003" customHeight="1" thickBot="1" x14ac:dyDescent="0.3">
      <c r="A8" s="6" t="s">
        <v>10</v>
      </c>
      <c r="B8" s="20" t="s">
        <v>11</v>
      </c>
      <c r="C8" s="21" t="s">
        <v>12</v>
      </c>
      <c r="D8" s="20" t="s">
        <v>11</v>
      </c>
      <c r="E8" s="21" t="s">
        <v>12</v>
      </c>
      <c r="F8" s="18" t="s">
        <v>4</v>
      </c>
      <c r="G8" s="19" t="s">
        <v>5</v>
      </c>
      <c r="H8" s="18" t="s">
        <v>4</v>
      </c>
      <c r="I8" s="19" t="s">
        <v>5</v>
      </c>
      <c r="J8" s="29" t="s">
        <v>6</v>
      </c>
      <c r="K8" s="30" t="s">
        <v>7</v>
      </c>
      <c r="L8" s="29" t="s">
        <v>14</v>
      </c>
      <c r="M8" s="30" t="s">
        <v>15</v>
      </c>
    </row>
    <row r="9" spans="1:19" ht="15.75" thickBot="1" x14ac:dyDescent="0.3">
      <c r="A9" s="1" t="s">
        <v>9</v>
      </c>
      <c r="B9" s="17">
        <f>SUM(B10:B99992)</f>
        <v>0</v>
      </c>
      <c r="C9" s="17">
        <f>SUM(C10:C99992)</f>
        <v>0</v>
      </c>
      <c r="D9" s="17">
        <f t="shared" ref="D9:E9" si="0">SUM(D10:D99992)</f>
        <v>0</v>
      </c>
      <c r="E9" s="17">
        <f t="shared" si="0"/>
        <v>0</v>
      </c>
      <c r="F9" s="10">
        <f>SUM(F10:F99992)</f>
        <v>0</v>
      </c>
      <c r="G9" s="10">
        <f t="shared" ref="G9:I9" si="1">SUM(G10:G99992)</f>
        <v>0</v>
      </c>
      <c r="H9" s="10">
        <f t="shared" si="1"/>
        <v>0</v>
      </c>
      <c r="I9" s="10">
        <f t="shared" si="1"/>
        <v>0</v>
      </c>
      <c r="J9" s="33">
        <f t="shared" ref="J9" si="2">+ROUND(((ROUND(F9+H9,2))/9),2)</f>
        <v>0</v>
      </c>
      <c r="K9" s="34">
        <f t="shared" ref="K9" si="3">+ROUND(((ROUND(G9+I9,2))/9),2)</f>
        <v>0</v>
      </c>
      <c r="L9" s="31">
        <f>(J9*$B$4)+(K9*$B$5)</f>
        <v>0</v>
      </c>
      <c r="M9" s="32">
        <f t="shared" ref="M9" si="4">+L9*0.93</f>
        <v>0</v>
      </c>
    </row>
    <row r="10" spans="1:19" x14ac:dyDescent="0.25">
      <c r="A10" s="2" t="s">
        <v>19</v>
      </c>
      <c r="B10" s="7"/>
      <c r="C10" s="7"/>
      <c r="D10" s="7"/>
      <c r="E10" s="7"/>
      <c r="F10" s="8">
        <f t="shared" ref="F10" si="5">+ROUND(B10/15,2)</f>
        <v>0</v>
      </c>
      <c r="G10" s="8">
        <f t="shared" ref="G10" si="6">+ROUND(C10/15,2)</f>
        <v>0</v>
      </c>
      <c r="H10" s="8">
        <f t="shared" ref="H10" si="7">+ROUND(D10/15,2)</f>
        <v>0</v>
      </c>
      <c r="I10" s="8">
        <f t="shared" ref="I10" si="8">+ROUND(E10/15,2)</f>
        <v>0</v>
      </c>
      <c r="J10" s="8"/>
      <c r="K10" s="8"/>
      <c r="L10" s="14"/>
      <c r="M10" s="14"/>
    </row>
    <row r="11" spans="1:19" x14ac:dyDescent="0.25">
      <c r="A11" s="2"/>
      <c r="B11" s="7"/>
      <c r="C11" s="7"/>
      <c r="D11" s="7"/>
      <c r="E11" s="7"/>
      <c r="F11" s="8">
        <f t="shared" ref="F11:F19" si="9">+ROUND(B11/15,2)</f>
        <v>0</v>
      </c>
      <c r="G11" s="8">
        <f t="shared" ref="G11:G19" si="10">+ROUND(C11/15,2)</f>
        <v>0</v>
      </c>
      <c r="H11" s="8">
        <f t="shared" ref="H11:H19" si="11">+ROUND(D11/15,2)</f>
        <v>0</v>
      </c>
      <c r="I11" s="8">
        <f t="shared" ref="I11:I19" si="12">+ROUND(E11/15,2)</f>
        <v>0</v>
      </c>
      <c r="J11" s="8"/>
      <c r="K11" s="8"/>
      <c r="L11" s="14"/>
      <c r="M11" s="14"/>
    </row>
    <row r="12" spans="1:19" x14ac:dyDescent="0.25">
      <c r="A12" s="2"/>
      <c r="B12" s="7"/>
      <c r="C12" s="7"/>
      <c r="D12" s="7"/>
      <c r="E12" s="7"/>
      <c r="F12" s="8">
        <f t="shared" si="9"/>
        <v>0</v>
      </c>
      <c r="G12" s="8">
        <f t="shared" si="10"/>
        <v>0</v>
      </c>
      <c r="H12" s="8">
        <f t="shared" si="11"/>
        <v>0</v>
      </c>
      <c r="I12" s="8">
        <f t="shared" si="12"/>
        <v>0</v>
      </c>
      <c r="J12" s="8"/>
      <c r="K12" s="8"/>
      <c r="L12" s="14"/>
      <c r="M12" s="14"/>
    </row>
    <row r="13" spans="1:19" x14ac:dyDescent="0.25">
      <c r="A13" s="2"/>
      <c r="B13" s="7"/>
      <c r="C13" s="7"/>
      <c r="D13" s="7"/>
      <c r="E13" s="7"/>
      <c r="F13" s="8">
        <f t="shared" si="9"/>
        <v>0</v>
      </c>
      <c r="G13" s="8">
        <f t="shared" si="10"/>
        <v>0</v>
      </c>
      <c r="H13" s="8">
        <f t="shared" si="11"/>
        <v>0</v>
      </c>
      <c r="I13" s="8">
        <f t="shared" si="12"/>
        <v>0</v>
      </c>
      <c r="J13" s="8"/>
      <c r="K13" s="8"/>
      <c r="L13" s="14"/>
      <c r="M13" s="14"/>
    </row>
    <row r="14" spans="1:19" x14ac:dyDescent="0.25">
      <c r="A14" s="2"/>
      <c r="B14" s="7"/>
      <c r="C14" s="7"/>
      <c r="D14" s="7"/>
      <c r="E14" s="7"/>
      <c r="F14" s="8">
        <f t="shared" si="9"/>
        <v>0</v>
      </c>
      <c r="G14" s="8">
        <f t="shared" si="10"/>
        <v>0</v>
      </c>
      <c r="H14" s="8">
        <f t="shared" si="11"/>
        <v>0</v>
      </c>
      <c r="I14" s="8">
        <f t="shared" si="12"/>
        <v>0</v>
      </c>
      <c r="J14" s="8"/>
      <c r="K14" s="8"/>
      <c r="L14" s="14"/>
      <c r="M14" s="14"/>
    </row>
    <row r="15" spans="1:19" x14ac:dyDescent="0.25">
      <c r="A15" s="2"/>
      <c r="B15" s="7"/>
      <c r="C15" s="7"/>
      <c r="D15" s="7"/>
      <c r="E15" s="7"/>
      <c r="F15" s="8">
        <f t="shared" si="9"/>
        <v>0</v>
      </c>
      <c r="G15" s="8">
        <f t="shared" si="10"/>
        <v>0</v>
      </c>
      <c r="H15" s="8">
        <f t="shared" si="11"/>
        <v>0</v>
      </c>
      <c r="I15" s="8">
        <f t="shared" si="12"/>
        <v>0</v>
      </c>
      <c r="J15" s="8"/>
      <c r="K15" s="8"/>
      <c r="L15" s="14"/>
      <c r="M15" s="14"/>
    </row>
    <row r="16" spans="1:19" x14ac:dyDescent="0.25">
      <c r="A16" s="2"/>
      <c r="B16" s="7"/>
      <c r="C16" s="7"/>
      <c r="D16" s="7"/>
      <c r="E16" s="7"/>
      <c r="F16" s="8">
        <f t="shared" si="9"/>
        <v>0</v>
      </c>
      <c r="G16" s="8">
        <f t="shared" si="10"/>
        <v>0</v>
      </c>
      <c r="H16" s="8">
        <f t="shared" si="11"/>
        <v>0</v>
      </c>
      <c r="I16" s="8">
        <f t="shared" si="12"/>
        <v>0</v>
      </c>
      <c r="J16" s="8"/>
      <c r="K16" s="8"/>
      <c r="L16" s="14"/>
      <c r="M16" s="14"/>
    </row>
    <row r="17" spans="1:13" x14ac:dyDescent="0.25">
      <c r="A17" s="2"/>
      <c r="B17" s="7"/>
      <c r="C17" s="7"/>
      <c r="D17" s="7"/>
      <c r="E17" s="7"/>
      <c r="F17" s="8">
        <f t="shared" si="9"/>
        <v>0</v>
      </c>
      <c r="G17" s="8">
        <f t="shared" si="10"/>
        <v>0</v>
      </c>
      <c r="H17" s="8">
        <f t="shared" si="11"/>
        <v>0</v>
      </c>
      <c r="I17" s="8">
        <f t="shared" si="12"/>
        <v>0</v>
      </c>
      <c r="J17" s="8"/>
      <c r="K17" s="8"/>
      <c r="L17" s="14"/>
      <c r="M17" s="14"/>
    </row>
    <row r="18" spans="1:13" x14ac:dyDescent="0.25">
      <c r="A18" s="2"/>
      <c r="B18" s="7"/>
      <c r="C18" s="7"/>
      <c r="D18" s="7"/>
      <c r="E18" s="7"/>
      <c r="F18" s="8">
        <f t="shared" si="9"/>
        <v>0</v>
      </c>
      <c r="G18" s="8">
        <f t="shared" si="10"/>
        <v>0</v>
      </c>
      <c r="H18" s="8">
        <f t="shared" si="11"/>
        <v>0</v>
      </c>
      <c r="I18" s="8">
        <f t="shared" si="12"/>
        <v>0</v>
      </c>
      <c r="J18" s="8"/>
      <c r="K18" s="8"/>
      <c r="L18" s="14"/>
      <c r="M18" s="14"/>
    </row>
    <row r="19" spans="1:13" x14ac:dyDescent="0.25">
      <c r="A19" s="2"/>
      <c r="B19" s="7"/>
      <c r="C19" s="7"/>
      <c r="D19" s="7"/>
      <c r="E19" s="7"/>
      <c r="F19" s="8">
        <f t="shared" si="9"/>
        <v>0</v>
      </c>
      <c r="G19" s="8">
        <f t="shared" si="10"/>
        <v>0</v>
      </c>
      <c r="H19" s="8">
        <f t="shared" si="11"/>
        <v>0</v>
      </c>
      <c r="I19" s="8">
        <f t="shared" si="12"/>
        <v>0</v>
      </c>
      <c r="J19" s="8"/>
      <c r="K19" s="8"/>
      <c r="L19" s="14"/>
      <c r="M19" s="14"/>
    </row>
    <row r="20" spans="1:13" x14ac:dyDescent="0.25">
      <c r="J20" s="9"/>
      <c r="K20" s="9"/>
      <c r="L20" s="15"/>
      <c r="M20" s="15"/>
    </row>
    <row r="24" spans="1:13" x14ac:dyDescent="0.25">
      <c r="J24" s="11"/>
    </row>
    <row r="25" spans="1:13" x14ac:dyDescent="0.25">
      <c r="H25" s="11"/>
    </row>
  </sheetData>
  <mergeCells count="6">
    <mergeCell ref="D3:M5"/>
    <mergeCell ref="B7:C7"/>
    <mergeCell ref="D7:E7"/>
    <mergeCell ref="F7:G7"/>
    <mergeCell ref="H7:I7"/>
    <mergeCell ref="J7:K7"/>
  </mergeCells>
  <pageMargins left="0.25" right="0.25" top="0.75" bottom="0.75" header="0.3" footer="0.3"/>
  <pageSetup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3 Mo Qtr 2026-27</vt:lpstr>
      <vt:lpstr>4 Mo Sem 2026-27</vt:lpstr>
      <vt:lpstr>5 Mo Sem 2026-27</vt:lpstr>
      <vt:lpstr>Summer 2026 Qtr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McLean</dc:creator>
  <cp:lastModifiedBy>Becky McLean (OSPI)</cp:lastModifiedBy>
  <cp:lastPrinted>2025-12-17T21:36:52Z</cp:lastPrinted>
  <dcterms:created xsi:type="dcterms:W3CDTF">2024-08-29T15:15:42Z</dcterms:created>
  <dcterms:modified xsi:type="dcterms:W3CDTF">2026-08-06T19:21:57Z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45f431-4c8c-42c6-a5a5-ba6d3bdea585_Enabled">
    <vt:lpwstr>true</vt:lpwstr>
  </property>
  <property fmtid="{D5CDD505-2E9C-101B-9397-08002B2CF9AE}" pid="3" name="MSIP_Label_9145f431-4c8c-42c6-a5a5-ba6d3bdea585_SetDate">
    <vt:lpwstr>2024-08-29T15:27:48Z</vt:lpwstr>
  </property>
  <property fmtid="{D5CDD505-2E9C-101B-9397-08002B2CF9AE}" pid="4" name="MSIP_Label_9145f431-4c8c-42c6-a5a5-ba6d3bdea585_Method">
    <vt:lpwstr>Standard</vt:lpwstr>
  </property>
  <property fmtid="{D5CDD505-2E9C-101B-9397-08002B2CF9AE}" pid="5" name="MSIP_Label_9145f431-4c8c-42c6-a5a5-ba6d3bdea585_Name">
    <vt:lpwstr>defa4170-0d19-0005-0004-bc88714345d2</vt:lpwstr>
  </property>
  <property fmtid="{D5CDD505-2E9C-101B-9397-08002B2CF9AE}" pid="6" name="MSIP_Label_9145f431-4c8c-42c6-a5a5-ba6d3bdea585_SiteId">
    <vt:lpwstr>b2fe5ccf-10a5-46fe-ae45-a0267412af7a</vt:lpwstr>
  </property>
  <property fmtid="{D5CDD505-2E9C-101B-9397-08002B2CF9AE}" pid="7" name="MSIP_Label_9145f431-4c8c-42c6-a5a5-ba6d3bdea585_ActionId">
    <vt:lpwstr>f4111f7c-c5ec-4412-8e96-f746fefa05d1</vt:lpwstr>
  </property>
  <property fmtid="{D5CDD505-2E9C-101B-9397-08002B2CF9AE}" pid="8" name="MSIP_Label_9145f431-4c8c-42c6-a5a5-ba6d3bdea585_ContentBits">
    <vt:lpwstr>0</vt:lpwstr>
  </property>
</Properties>
</file>