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Apportionment_NEW\Tools and Forms\PLD 34 Work\"/>
    </mc:Choice>
  </mc:AlternateContent>
  <xr:revisionPtr revIDLastSave="0" documentId="13_ncr:1_{FF245C28-2DC5-41B5-868A-D8BF0861F025}" xr6:coauthVersionLast="47" xr6:coauthVersionMax="47" xr10:uidLastSave="{00000000-0000-0000-0000-000000000000}"/>
  <bookViews>
    <workbookView xWindow="57735" yWindow="480" windowWidth="27480" windowHeight="14145" xr2:uid="{5964A409-C8D2-47EA-AF71-9EB30AB87A9E}"/>
  </bookViews>
  <sheets>
    <sheet name="2025-26 PLD Carryover Work" sheetId="1" r:id="rId1"/>
    <sheet name="2025-26 PLD Allocations" sheetId="2" r:id="rId2"/>
    <sheet name="2024-25 PLD Activity 34 Expd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337" i="2" l="1"/>
  <c r="N337" i="2"/>
  <c r="R337" i="2" s="1"/>
  <c r="Q336" i="2"/>
  <c r="N336" i="2"/>
  <c r="R336" i="2" s="1"/>
  <c r="Q335" i="2"/>
  <c r="N335" i="2"/>
  <c r="R335" i="2" s="1"/>
  <c r="Q334" i="2"/>
  <c r="N334" i="2"/>
  <c r="R334" i="2" s="1"/>
  <c r="R333" i="2"/>
  <c r="Q333" i="2"/>
  <c r="N333" i="2"/>
  <c r="Q332" i="2"/>
  <c r="N332" i="2"/>
  <c r="R332" i="2" s="1"/>
  <c r="Q331" i="2"/>
  <c r="N331" i="2"/>
  <c r="R331" i="2" s="1"/>
  <c r="Q330" i="2"/>
  <c r="N330" i="2"/>
  <c r="R330" i="2" s="1"/>
  <c r="R329" i="2"/>
  <c r="Q329" i="2"/>
  <c r="N329" i="2"/>
  <c r="Q328" i="2"/>
  <c r="N328" i="2"/>
  <c r="R328" i="2" s="1"/>
  <c r="Q327" i="2"/>
  <c r="N327" i="2"/>
  <c r="R327" i="2" s="1"/>
  <c r="Q326" i="2"/>
  <c r="N326" i="2"/>
  <c r="R326" i="2" s="1"/>
  <c r="Q325" i="2"/>
  <c r="N325" i="2"/>
  <c r="R325" i="2" s="1"/>
  <c r="Q324" i="2"/>
  <c r="N324" i="2"/>
  <c r="R324" i="2" s="1"/>
  <c r="Q323" i="2"/>
  <c r="N323" i="2"/>
  <c r="R323" i="2" s="1"/>
  <c r="R322" i="2"/>
  <c r="Q322" i="2"/>
  <c r="N322" i="2"/>
  <c r="Q321" i="2"/>
  <c r="N321" i="2"/>
  <c r="R321" i="2" s="1"/>
  <c r="Q320" i="2"/>
  <c r="N320" i="2"/>
  <c r="R320" i="2" s="1"/>
  <c r="Q319" i="2"/>
  <c r="N319" i="2"/>
  <c r="R319" i="2" s="1"/>
  <c r="R318" i="2"/>
  <c r="Q318" i="2"/>
  <c r="N318" i="2"/>
  <c r="Q317" i="2"/>
  <c r="N317" i="2"/>
  <c r="R317" i="2" s="1"/>
  <c r="Q316" i="2"/>
  <c r="N316" i="2"/>
  <c r="R316" i="2" s="1"/>
  <c r="Q315" i="2"/>
  <c r="N315" i="2"/>
  <c r="R315" i="2" s="1"/>
  <c r="Q314" i="2"/>
  <c r="N314" i="2"/>
  <c r="R314" i="2" s="1"/>
  <c r="R313" i="2"/>
  <c r="Q313" i="2"/>
  <c r="N313" i="2"/>
  <c r="Q312" i="2"/>
  <c r="N312" i="2"/>
  <c r="R312" i="2" s="1"/>
  <c r="R311" i="2"/>
  <c r="Q311" i="2"/>
  <c r="N311" i="2"/>
  <c r="Q310" i="2"/>
  <c r="N310" i="2"/>
  <c r="R310" i="2" s="1"/>
  <c r="R309" i="2"/>
  <c r="Q309" i="2"/>
  <c r="N309" i="2"/>
  <c r="Q308" i="2"/>
  <c r="N308" i="2"/>
  <c r="R308" i="2" s="1"/>
  <c r="Q307" i="2"/>
  <c r="N307" i="2"/>
  <c r="R307" i="2" s="1"/>
  <c r="Q306" i="2"/>
  <c r="N306" i="2"/>
  <c r="R306" i="2" s="1"/>
  <c r="Q305" i="2"/>
  <c r="N305" i="2"/>
  <c r="R305" i="2" s="1"/>
  <c r="Q304" i="2"/>
  <c r="N304" i="2"/>
  <c r="R304" i="2" s="1"/>
  <c r="Q303" i="2"/>
  <c r="N303" i="2"/>
  <c r="R303" i="2" s="1"/>
  <c r="Q302" i="2"/>
  <c r="N302" i="2"/>
  <c r="R302" i="2" s="1"/>
  <c r="R301" i="2"/>
  <c r="Q301" i="2"/>
  <c r="N301" i="2"/>
  <c r="Q300" i="2"/>
  <c r="N300" i="2"/>
  <c r="R300" i="2" s="1"/>
  <c r="R299" i="2"/>
  <c r="Q299" i="2"/>
  <c r="N299" i="2"/>
  <c r="R298" i="2"/>
  <c r="Q298" i="2"/>
  <c r="N298" i="2"/>
  <c r="Q297" i="2"/>
  <c r="N297" i="2"/>
  <c r="R297" i="2" s="1"/>
  <c r="Q296" i="2"/>
  <c r="N296" i="2"/>
  <c r="R296" i="2" s="1"/>
  <c r="Q295" i="2"/>
  <c r="N295" i="2"/>
  <c r="R295" i="2" s="1"/>
  <c r="Q294" i="2"/>
  <c r="N294" i="2"/>
  <c r="R294" i="2" s="1"/>
  <c r="Q293" i="2"/>
  <c r="N293" i="2"/>
  <c r="R293" i="2" s="1"/>
  <c r="Q292" i="2"/>
  <c r="N292" i="2"/>
  <c r="R292" i="2" s="1"/>
  <c r="Q291" i="2"/>
  <c r="N291" i="2"/>
  <c r="R291" i="2" s="1"/>
  <c r="Q290" i="2"/>
  <c r="N290" i="2"/>
  <c r="R290" i="2" s="1"/>
  <c r="R289" i="2"/>
  <c r="Q289" i="2"/>
  <c r="N289" i="2"/>
  <c r="Q288" i="2"/>
  <c r="N288" i="2"/>
  <c r="R288" i="2" s="1"/>
  <c r="Q287" i="2"/>
  <c r="N287" i="2"/>
  <c r="R287" i="2" s="1"/>
  <c r="Q286" i="2"/>
  <c r="N286" i="2"/>
  <c r="R286" i="2" s="1"/>
  <c r="R285" i="2"/>
  <c r="Q285" i="2"/>
  <c r="N285" i="2"/>
  <c r="Q284" i="2"/>
  <c r="N284" i="2"/>
  <c r="R284" i="2" s="1"/>
  <c r="Q282" i="2"/>
  <c r="N282" i="2"/>
  <c r="R282" i="2" s="1"/>
  <c r="R281" i="2"/>
  <c r="Q281" i="2"/>
  <c r="N281" i="2"/>
  <c r="Q280" i="2"/>
  <c r="N280" i="2"/>
  <c r="R280" i="2" s="1"/>
  <c r="Q279" i="2"/>
  <c r="N279" i="2"/>
  <c r="R279" i="2" s="1"/>
  <c r="Q278" i="2"/>
  <c r="N278" i="2"/>
  <c r="R278" i="2" s="1"/>
  <c r="Q277" i="2"/>
  <c r="N277" i="2"/>
  <c r="R277" i="2" s="1"/>
  <c r="R276" i="2"/>
  <c r="Q276" i="2"/>
  <c r="N276" i="2"/>
  <c r="Q275" i="2"/>
  <c r="N275" i="2"/>
  <c r="R275" i="2" s="1"/>
  <c r="Q274" i="2"/>
  <c r="N274" i="2"/>
  <c r="R274" i="2" s="1"/>
  <c r="R273" i="2"/>
  <c r="Q273" i="2"/>
  <c r="N273" i="2"/>
  <c r="Q272" i="2"/>
  <c r="N272" i="2"/>
  <c r="R272" i="2" s="1"/>
  <c r="Q271" i="2"/>
  <c r="N271" i="2"/>
  <c r="R271" i="2" s="1"/>
  <c r="Q270" i="2"/>
  <c r="N270" i="2"/>
  <c r="R270" i="2" s="1"/>
  <c r="R269" i="2"/>
  <c r="Q269" i="2"/>
  <c r="N269" i="2"/>
  <c r="Q268" i="2"/>
  <c r="N268" i="2"/>
  <c r="R268" i="2" s="1"/>
  <c r="Q267" i="2"/>
  <c r="N267" i="2"/>
  <c r="R267" i="2" s="1"/>
  <c r="Q266" i="2"/>
  <c r="N266" i="2"/>
  <c r="R266" i="2" s="1"/>
  <c r="Q265" i="2"/>
  <c r="N265" i="2"/>
  <c r="R265" i="2" s="1"/>
  <c r="Q264" i="2"/>
  <c r="N264" i="2"/>
  <c r="R264" i="2" s="1"/>
  <c r="Q263" i="2"/>
  <c r="N263" i="2"/>
  <c r="R263" i="2" s="1"/>
  <c r="R262" i="2"/>
  <c r="Q262" i="2"/>
  <c r="N262" i="2"/>
  <c r="Q261" i="2"/>
  <c r="N261" i="2"/>
  <c r="R261" i="2" s="1"/>
  <c r="R260" i="2"/>
  <c r="Q260" i="2"/>
  <c r="N260" i="2"/>
  <c r="Q259" i="2"/>
  <c r="N259" i="2"/>
  <c r="R259" i="2" s="1"/>
  <c r="Q258" i="2"/>
  <c r="N258" i="2"/>
  <c r="R258" i="2" s="1"/>
  <c r="Q257" i="2"/>
  <c r="N257" i="2"/>
  <c r="R257" i="2" s="1"/>
  <c r="Q256" i="2"/>
  <c r="N256" i="2"/>
  <c r="R256" i="2" s="1"/>
  <c r="Q255" i="2"/>
  <c r="N255" i="2"/>
  <c r="R255" i="2" s="1"/>
  <c r="Q254" i="2"/>
  <c r="N254" i="2"/>
  <c r="R254" i="2" s="1"/>
  <c r="Q253" i="2"/>
  <c r="N253" i="2"/>
  <c r="R253" i="2" s="1"/>
  <c r="R252" i="2"/>
  <c r="Q252" i="2"/>
  <c r="N252" i="2"/>
  <c r="Q251" i="2"/>
  <c r="N251" i="2"/>
  <c r="R251" i="2" s="1"/>
  <c r="R250" i="2"/>
  <c r="Q250" i="2"/>
  <c r="N250" i="2"/>
  <c r="R249" i="2"/>
  <c r="Q249" i="2"/>
  <c r="N249" i="2"/>
  <c r="Q248" i="2"/>
  <c r="N248" i="2"/>
  <c r="R248" i="2" s="1"/>
  <c r="Q247" i="2"/>
  <c r="N247" i="2"/>
  <c r="R247" i="2" s="1"/>
  <c r="Q246" i="2"/>
  <c r="N246" i="2"/>
  <c r="R246" i="2" s="1"/>
  <c r="Q245" i="2"/>
  <c r="N245" i="2"/>
  <c r="R245" i="2" s="1"/>
  <c r="Q244" i="2"/>
  <c r="N244" i="2"/>
  <c r="R244" i="2" s="1"/>
  <c r="Q243" i="2"/>
  <c r="N243" i="2"/>
  <c r="R243" i="2" s="1"/>
  <c r="Q242" i="2"/>
  <c r="N242" i="2"/>
  <c r="R242" i="2" s="1"/>
  <c r="Q241" i="2"/>
  <c r="N241" i="2"/>
  <c r="R241" i="2" s="1"/>
  <c r="R240" i="2"/>
  <c r="Q240" i="2"/>
  <c r="N240" i="2"/>
  <c r="Q239" i="2"/>
  <c r="N239" i="2"/>
  <c r="R239" i="2" s="1"/>
  <c r="Q238" i="2"/>
  <c r="N238" i="2"/>
  <c r="R238" i="2" s="1"/>
  <c r="Q237" i="2"/>
  <c r="N237" i="2"/>
  <c r="R237" i="2" s="1"/>
  <c r="R236" i="2"/>
  <c r="Q236" i="2"/>
  <c r="N236" i="2"/>
  <c r="Q235" i="2"/>
  <c r="N235" i="2"/>
  <c r="R235" i="2" s="1"/>
  <c r="Q234" i="2"/>
  <c r="N234" i="2"/>
  <c r="R234" i="2" s="1"/>
  <c r="R233" i="2"/>
  <c r="Q233" i="2"/>
  <c r="N233" i="2"/>
  <c r="Q232" i="2"/>
  <c r="N232" i="2"/>
  <c r="R232" i="2" s="1"/>
  <c r="Q231" i="2"/>
  <c r="N231" i="2"/>
  <c r="R231" i="2" s="1"/>
  <c r="Q230" i="2"/>
  <c r="N230" i="2"/>
  <c r="R230" i="2" s="1"/>
  <c r="Q229" i="2"/>
  <c r="N229" i="2"/>
  <c r="R229" i="2" s="1"/>
  <c r="R228" i="2"/>
  <c r="Q228" i="2"/>
  <c r="N228" i="2"/>
  <c r="Q227" i="2"/>
  <c r="N227" i="2"/>
  <c r="R227" i="2" s="1"/>
  <c r="Q226" i="2"/>
  <c r="N226" i="2"/>
  <c r="R226" i="2" s="1"/>
  <c r="R225" i="2"/>
  <c r="Q225" i="2"/>
  <c r="N225" i="2"/>
  <c r="Q224" i="2"/>
  <c r="N224" i="2"/>
  <c r="R224" i="2" s="1"/>
  <c r="Q223" i="2"/>
  <c r="N223" i="2"/>
  <c r="R223" i="2" s="1"/>
  <c r="Q222" i="2"/>
  <c r="N222" i="2"/>
  <c r="R222" i="2" s="1"/>
  <c r="R221" i="2"/>
  <c r="Q221" i="2"/>
  <c r="N221" i="2"/>
  <c r="Q220" i="2"/>
  <c r="N220" i="2"/>
  <c r="R220" i="2" s="1"/>
  <c r="Q219" i="2"/>
  <c r="N219" i="2"/>
  <c r="R219" i="2" s="1"/>
  <c r="Q218" i="2"/>
  <c r="N218" i="2"/>
  <c r="R218" i="2" s="1"/>
  <c r="Q217" i="2"/>
  <c r="N217" i="2"/>
  <c r="R217" i="2" s="1"/>
  <c r="Q216" i="2"/>
  <c r="N216" i="2"/>
  <c r="R216" i="2" s="1"/>
  <c r="Q215" i="2"/>
  <c r="N215" i="2"/>
  <c r="R215" i="2" s="1"/>
  <c r="R214" i="2"/>
  <c r="Q214" i="2"/>
  <c r="N214" i="2"/>
  <c r="Q213" i="2"/>
  <c r="N213" i="2"/>
  <c r="R213" i="2" s="1"/>
  <c r="R212" i="2"/>
  <c r="Q212" i="2"/>
  <c r="N212" i="2"/>
  <c r="Q211" i="2"/>
  <c r="N211" i="2"/>
  <c r="R211" i="2" s="1"/>
  <c r="Q210" i="2"/>
  <c r="N210" i="2"/>
  <c r="R210" i="2" s="1"/>
  <c r="Q209" i="2"/>
  <c r="N209" i="2"/>
  <c r="R209" i="2" s="1"/>
  <c r="Q208" i="2"/>
  <c r="N208" i="2"/>
  <c r="R208" i="2" s="1"/>
  <c r="Q207" i="2"/>
  <c r="N207" i="2"/>
  <c r="R207" i="2" s="1"/>
  <c r="Q206" i="2"/>
  <c r="N206" i="2"/>
  <c r="R206" i="2" s="1"/>
  <c r="Q205" i="2"/>
  <c r="N205" i="2"/>
  <c r="R205" i="2" s="1"/>
  <c r="R204" i="2"/>
  <c r="Q204" i="2"/>
  <c r="N204" i="2"/>
  <c r="Q203" i="2"/>
  <c r="N203" i="2"/>
  <c r="R203" i="2" s="1"/>
  <c r="R202" i="2"/>
  <c r="Q202" i="2"/>
  <c r="N202" i="2"/>
  <c r="R201" i="2"/>
  <c r="Q201" i="2"/>
  <c r="N201" i="2"/>
  <c r="Q200" i="2"/>
  <c r="N200" i="2"/>
  <c r="R200" i="2" s="1"/>
  <c r="Q199" i="2"/>
  <c r="N199" i="2"/>
  <c r="R199" i="2" s="1"/>
  <c r="Q198" i="2"/>
  <c r="N198" i="2"/>
  <c r="R198" i="2" s="1"/>
  <c r="Q197" i="2"/>
  <c r="N197" i="2"/>
  <c r="R197" i="2" s="1"/>
  <c r="Q196" i="2"/>
  <c r="N196" i="2"/>
  <c r="R196" i="2" s="1"/>
  <c r="Q195" i="2"/>
  <c r="N195" i="2"/>
  <c r="R195" i="2" s="1"/>
  <c r="Q194" i="2"/>
  <c r="N194" i="2"/>
  <c r="R194" i="2" s="1"/>
  <c r="Q193" i="2"/>
  <c r="N193" i="2"/>
  <c r="R193" i="2" s="1"/>
  <c r="R192" i="2"/>
  <c r="Q192" i="2"/>
  <c r="N192" i="2"/>
  <c r="Q191" i="2"/>
  <c r="N191" i="2"/>
  <c r="R191" i="2" s="1"/>
  <c r="Q190" i="2"/>
  <c r="N190" i="2"/>
  <c r="R190" i="2" s="1"/>
  <c r="Q189" i="2"/>
  <c r="N189" i="2"/>
  <c r="R189" i="2" s="1"/>
  <c r="R188" i="2"/>
  <c r="Q188" i="2"/>
  <c r="N188" i="2"/>
  <c r="Q187" i="2"/>
  <c r="N187" i="2"/>
  <c r="R187" i="2" s="1"/>
  <c r="Q186" i="2"/>
  <c r="N186" i="2"/>
  <c r="R186" i="2" s="1"/>
  <c r="R185" i="2"/>
  <c r="Q185" i="2"/>
  <c r="N185" i="2"/>
  <c r="Q184" i="2"/>
  <c r="N184" i="2"/>
  <c r="R184" i="2" s="1"/>
  <c r="Q183" i="2"/>
  <c r="N183" i="2"/>
  <c r="R183" i="2" s="1"/>
  <c r="Q182" i="2"/>
  <c r="N182" i="2"/>
  <c r="R182" i="2" s="1"/>
  <c r="Q181" i="2"/>
  <c r="N181" i="2"/>
  <c r="R181" i="2" s="1"/>
  <c r="R180" i="2"/>
  <c r="Q180" i="2"/>
  <c r="N180" i="2"/>
  <c r="Q179" i="2"/>
  <c r="N179" i="2"/>
  <c r="R179" i="2" s="1"/>
  <c r="Q178" i="2"/>
  <c r="N178" i="2"/>
  <c r="R178" i="2" s="1"/>
  <c r="R177" i="2"/>
  <c r="Q177" i="2"/>
  <c r="N177" i="2"/>
  <c r="Q176" i="2"/>
  <c r="N176" i="2"/>
  <c r="R176" i="2" s="1"/>
  <c r="Q175" i="2"/>
  <c r="N175" i="2"/>
  <c r="R175" i="2" s="1"/>
  <c r="Q174" i="2"/>
  <c r="N174" i="2"/>
  <c r="R174" i="2" s="1"/>
  <c r="R173" i="2"/>
  <c r="Q173" i="2"/>
  <c r="N173" i="2"/>
  <c r="Q172" i="2"/>
  <c r="N172" i="2"/>
  <c r="R172" i="2" s="1"/>
  <c r="Q171" i="2"/>
  <c r="N171" i="2"/>
  <c r="R171" i="2" s="1"/>
  <c r="Q170" i="2"/>
  <c r="N170" i="2"/>
  <c r="R170" i="2" s="1"/>
  <c r="Q169" i="2"/>
  <c r="N169" i="2"/>
  <c r="R169" i="2" s="1"/>
  <c r="Q168" i="2"/>
  <c r="N168" i="2"/>
  <c r="R168" i="2" s="1"/>
  <c r="Q167" i="2"/>
  <c r="N167" i="2"/>
  <c r="R167" i="2" s="1"/>
  <c r="R166" i="2"/>
  <c r="Q166" i="2"/>
  <c r="N166" i="2"/>
  <c r="Q165" i="2"/>
  <c r="N165" i="2"/>
  <c r="R165" i="2" s="1"/>
  <c r="R164" i="2"/>
  <c r="Q164" i="2"/>
  <c r="N164" i="2"/>
  <c r="Q163" i="2"/>
  <c r="N163" i="2"/>
  <c r="R163" i="2" s="1"/>
  <c r="Q162" i="2"/>
  <c r="N162" i="2"/>
  <c r="R162" i="2" s="1"/>
  <c r="Q161" i="2"/>
  <c r="N161" i="2"/>
  <c r="R161" i="2" s="1"/>
  <c r="Q160" i="2"/>
  <c r="N160" i="2"/>
  <c r="R160" i="2" s="1"/>
  <c r="Q159" i="2"/>
  <c r="N159" i="2"/>
  <c r="R159" i="2" s="1"/>
  <c r="Q158" i="2"/>
  <c r="N158" i="2"/>
  <c r="R158" i="2" s="1"/>
  <c r="Q157" i="2"/>
  <c r="N157" i="2"/>
  <c r="R157" i="2" s="1"/>
  <c r="R156" i="2"/>
  <c r="Q156" i="2"/>
  <c r="N156" i="2"/>
  <c r="Q155" i="2"/>
  <c r="N155" i="2"/>
  <c r="R155" i="2" s="1"/>
  <c r="R154" i="2"/>
  <c r="Q154" i="2"/>
  <c r="N154" i="2"/>
  <c r="R153" i="2"/>
  <c r="Q153" i="2"/>
  <c r="N153" i="2"/>
  <c r="Q152" i="2"/>
  <c r="N152" i="2"/>
  <c r="R152" i="2" s="1"/>
  <c r="Q151" i="2"/>
  <c r="N151" i="2"/>
  <c r="R151" i="2" s="1"/>
  <c r="Q150" i="2"/>
  <c r="N150" i="2"/>
  <c r="R150" i="2" s="1"/>
  <c r="Q149" i="2"/>
  <c r="N149" i="2"/>
  <c r="R149" i="2" s="1"/>
  <c r="Q148" i="2"/>
  <c r="N148" i="2"/>
  <c r="R148" i="2" s="1"/>
  <c r="Q147" i="2"/>
  <c r="N147" i="2"/>
  <c r="R147" i="2" s="1"/>
  <c r="Q146" i="2"/>
  <c r="N146" i="2"/>
  <c r="R146" i="2" s="1"/>
  <c r="Q145" i="2"/>
  <c r="N145" i="2"/>
  <c r="R145" i="2" s="1"/>
  <c r="R144" i="2"/>
  <c r="Q144" i="2"/>
  <c r="N144" i="2"/>
  <c r="Q143" i="2"/>
  <c r="N143" i="2"/>
  <c r="R143" i="2" s="1"/>
  <c r="Q142" i="2"/>
  <c r="N142" i="2"/>
  <c r="R142" i="2" s="1"/>
  <c r="Q141" i="2"/>
  <c r="N141" i="2"/>
  <c r="R141" i="2" s="1"/>
  <c r="R140" i="2"/>
  <c r="Q140" i="2"/>
  <c r="N140" i="2"/>
  <c r="Q139" i="2"/>
  <c r="N139" i="2"/>
  <c r="R139" i="2" s="1"/>
  <c r="Q138" i="2"/>
  <c r="N138" i="2"/>
  <c r="R138" i="2" s="1"/>
  <c r="R137" i="2"/>
  <c r="Q137" i="2"/>
  <c r="N137" i="2"/>
  <c r="Q136" i="2"/>
  <c r="N136" i="2"/>
  <c r="R136" i="2" s="1"/>
  <c r="Q135" i="2"/>
  <c r="N135" i="2"/>
  <c r="R135" i="2" s="1"/>
  <c r="Q134" i="2"/>
  <c r="N134" i="2"/>
  <c r="R134" i="2" s="1"/>
  <c r="Q133" i="2"/>
  <c r="N133" i="2"/>
  <c r="R133" i="2" s="1"/>
  <c r="R132" i="2"/>
  <c r="Q132" i="2"/>
  <c r="N132" i="2"/>
  <c r="Q131" i="2"/>
  <c r="N131" i="2"/>
  <c r="R131" i="2" s="1"/>
  <c r="Q130" i="2"/>
  <c r="N130" i="2"/>
  <c r="R130" i="2" s="1"/>
  <c r="R129" i="2"/>
  <c r="Q129" i="2"/>
  <c r="N129" i="2"/>
  <c r="Q128" i="2"/>
  <c r="N128" i="2"/>
  <c r="R128" i="2" s="1"/>
  <c r="Q127" i="2"/>
  <c r="N127" i="2"/>
  <c r="R127" i="2" s="1"/>
  <c r="Q126" i="2"/>
  <c r="N126" i="2"/>
  <c r="R126" i="2" s="1"/>
  <c r="R125" i="2"/>
  <c r="Q125" i="2"/>
  <c r="N125" i="2"/>
  <c r="Q124" i="2"/>
  <c r="N124" i="2"/>
  <c r="R124" i="2" s="1"/>
  <c r="Q123" i="2"/>
  <c r="N123" i="2"/>
  <c r="R123" i="2" s="1"/>
  <c r="Q122" i="2"/>
  <c r="N122" i="2"/>
  <c r="R122" i="2" s="1"/>
  <c r="Q121" i="2"/>
  <c r="N121" i="2"/>
  <c r="R121" i="2" s="1"/>
  <c r="Q120" i="2"/>
  <c r="N120" i="2"/>
  <c r="R120" i="2" s="1"/>
  <c r="Q119" i="2"/>
  <c r="N119" i="2"/>
  <c r="R119" i="2" s="1"/>
  <c r="R118" i="2"/>
  <c r="Q118" i="2"/>
  <c r="N118" i="2"/>
  <c r="Q117" i="2"/>
  <c r="N117" i="2"/>
  <c r="R117" i="2" s="1"/>
  <c r="R116" i="2"/>
  <c r="Q116" i="2"/>
  <c r="N116" i="2"/>
  <c r="Q115" i="2"/>
  <c r="N115" i="2"/>
  <c r="R115" i="2" s="1"/>
  <c r="Q114" i="2"/>
  <c r="N114" i="2"/>
  <c r="R114" i="2" s="1"/>
  <c r="Q113" i="2"/>
  <c r="N113" i="2"/>
  <c r="R113" i="2" s="1"/>
  <c r="Q112" i="2"/>
  <c r="N112" i="2"/>
  <c r="R112" i="2" s="1"/>
  <c r="Q111" i="2"/>
  <c r="N111" i="2"/>
  <c r="R111" i="2" s="1"/>
  <c r="Q110" i="2"/>
  <c r="N110" i="2"/>
  <c r="R110" i="2" s="1"/>
  <c r="Q109" i="2"/>
  <c r="N109" i="2"/>
  <c r="R109" i="2" s="1"/>
  <c r="Q108" i="2"/>
  <c r="N108" i="2"/>
  <c r="R108" i="2" s="1"/>
  <c r="Q107" i="2"/>
  <c r="N107" i="2"/>
  <c r="R107" i="2" s="1"/>
  <c r="Q106" i="2"/>
  <c r="N106" i="2"/>
  <c r="R106" i="2" s="1"/>
  <c r="Q105" i="2"/>
  <c r="N105" i="2"/>
  <c r="R105" i="2" s="1"/>
  <c r="Q104" i="2"/>
  <c r="N104" i="2"/>
  <c r="R104" i="2" s="1"/>
  <c r="Q103" i="2"/>
  <c r="N103" i="2"/>
  <c r="R103" i="2" s="1"/>
  <c r="R102" i="2"/>
  <c r="Q102" i="2"/>
  <c r="N102" i="2"/>
  <c r="Q101" i="2"/>
  <c r="N101" i="2"/>
  <c r="R101" i="2" s="1"/>
  <c r="Q100" i="2"/>
  <c r="N100" i="2"/>
  <c r="R100" i="2" s="1"/>
  <c r="Q99" i="2"/>
  <c r="N99" i="2"/>
  <c r="R99" i="2" s="1"/>
  <c r="Q98" i="2"/>
  <c r="N98" i="2"/>
  <c r="R98" i="2" s="1"/>
  <c r="Q97" i="2"/>
  <c r="N97" i="2"/>
  <c r="R97" i="2" s="1"/>
  <c r="Q96" i="2"/>
  <c r="N96" i="2"/>
  <c r="R96" i="2" s="1"/>
  <c r="Q95" i="2"/>
  <c r="N95" i="2"/>
  <c r="R95" i="2" s="1"/>
  <c r="Q94" i="2"/>
  <c r="N94" i="2"/>
  <c r="R94" i="2" s="1"/>
  <c r="Q93" i="2"/>
  <c r="N93" i="2"/>
  <c r="R93" i="2" s="1"/>
  <c r="Q92" i="2"/>
  <c r="N92" i="2"/>
  <c r="R92" i="2" s="1"/>
  <c r="Q91" i="2"/>
  <c r="N91" i="2"/>
  <c r="R91" i="2" s="1"/>
  <c r="Q90" i="2"/>
  <c r="N90" i="2"/>
  <c r="R90" i="2" s="1"/>
  <c r="Q89" i="2"/>
  <c r="N89" i="2"/>
  <c r="R89" i="2" s="1"/>
  <c r="Q88" i="2"/>
  <c r="N88" i="2"/>
  <c r="R88" i="2" s="1"/>
  <c r="Q87" i="2"/>
  <c r="N87" i="2"/>
  <c r="R87" i="2" s="1"/>
  <c r="Q86" i="2"/>
  <c r="N86" i="2"/>
  <c r="R86" i="2" s="1"/>
  <c r="Q85" i="2"/>
  <c r="N85" i="2"/>
  <c r="R85" i="2" s="1"/>
  <c r="Q84" i="2"/>
  <c r="N84" i="2"/>
  <c r="R84" i="2" s="1"/>
  <c r="Q83" i="2"/>
  <c r="N83" i="2"/>
  <c r="R83" i="2" s="1"/>
  <c r="Q82" i="2"/>
  <c r="N82" i="2"/>
  <c r="R82" i="2" s="1"/>
  <c r="Q81" i="2"/>
  <c r="N81" i="2"/>
  <c r="R81" i="2" s="1"/>
  <c r="Q80" i="2"/>
  <c r="N80" i="2"/>
  <c r="R80" i="2" s="1"/>
  <c r="Q79" i="2"/>
  <c r="N79" i="2"/>
  <c r="R79" i="2" s="1"/>
  <c r="Q78" i="2"/>
  <c r="N78" i="2"/>
  <c r="R78" i="2" s="1"/>
  <c r="Q77" i="2"/>
  <c r="N77" i="2"/>
  <c r="R77" i="2" s="1"/>
  <c r="Q76" i="2"/>
  <c r="N76" i="2"/>
  <c r="R76" i="2" s="1"/>
  <c r="Q75" i="2"/>
  <c r="N75" i="2"/>
  <c r="R75" i="2" s="1"/>
  <c r="Q74" i="2"/>
  <c r="N74" i="2"/>
  <c r="R74" i="2" s="1"/>
  <c r="Q73" i="2"/>
  <c r="N73" i="2"/>
  <c r="R73" i="2" s="1"/>
  <c r="Q72" i="2"/>
  <c r="N72" i="2"/>
  <c r="R72" i="2" s="1"/>
  <c r="Q71" i="2"/>
  <c r="N71" i="2"/>
  <c r="R71" i="2" s="1"/>
  <c r="Q70" i="2"/>
  <c r="N70" i="2"/>
  <c r="R70" i="2" s="1"/>
  <c r="Q69" i="2"/>
  <c r="N69" i="2"/>
  <c r="R69" i="2" s="1"/>
  <c r="Q68" i="2"/>
  <c r="N68" i="2"/>
  <c r="R68" i="2" s="1"/>
  <c r="Q67" i="2"/>
  <c r="N67" i="2"/>
  <c r="R67" i="2" s="1"/>
  <c r="Q66" i="2"/>
  <c r="N66" i="2"/>
  <c r="R66" i="2" s="1"/>
  <c r="Q65" i="2"/>
  <c r="N65" i="2"/>
  <c r="R65" i="2" s="1"/>
  <c r="Q64" i="2"/>
  <c r="N64" i="2"/>
  <c r="R64" i="2" s="1"/>
  <c r="Q63" i="2"/>
  <c r="N63" i="2"/>
  <c r="R63" i="2" s="1"/>
  <c r="Q62" i="2"/>
  <c r="N62" i="2"/>
  <c r="R62" i="2" s="1"/>
  <c r="Q61" i="2"/>
  <c r="N61" i="2"/>
  <c r="R61" i="2" s="1"/>
  <c r="Q60" i="2"/>
  <c r="N60" i="2"/>
  <c r="R60" i="2" s="1"/>
  <c r="Q59" i="2"/>
  <c r="N59" i="2"/>
  <c r="R59" i="2" s="1"/>
  <c r="Q58" i="2"/>
  <c r="N58" i="2"/>
  <c r="R58" i="2" s="1"/>
  <c r="Q57" i="2"/>
  <c r="N57" i="2"/>
  <c r="R57" i="2" s="1"/>
  <c r="Q56" i="2"/>
  <c r="N56" i="2"/>
  <c r="R56" i="2" s="1"/>
  <c r="Q55" i="2"/>
  <c r="N55" i="2"/>
  <c r="R55" i="2" s="1"/>
  <c r="R54" i="2"/>
  <c r="Q54" i="2"/>
  <c r="N54" i="2"/>
  <c r="Q53" i="2"/>
  <c r="N53" i="2"/>
  <c r="R53" i="2" s="1"/>
  <c r="Q52" i="2"/>
  <c r="N52" i="2"/>
  <c r="R52" i="2" s="1"/>
  <c r="Q51" i="2"/>
  <c r="N51" i="2"/>
  <c r="R51" i="2" s="1"/>
  <c r="Q50" i="2"/>
  <c r="N50" i="2"/>
  <c r="R50" i="2" s="1"/>
  <c r="Q49" i="2"/>
  <c r="N49" i="2"/>
  <c r="R49" i="2" s="1"/>
  <c r="Q48" i="2"/>
  <c r="N48" i="2"/>
  <c r="R48" i="2" s="1"/>
  <c r="Q47" i="2"/>
  <c r="N47" i="2"/>
  <c r="R47" i="2" s="1"/>
  <c r="Q46" i="2"/>
  <c r="N46" i="2"/>
  <c r="R46" i="2" s="1"/>
  <c r="Q45" i="2"/>
  <c r="N45" i="2"/>
  <c r="R45" i="2" s="1"/>
  <c r="Q44" i="2"/>
  <c r="N44" i="2"/>
  <c r="R44" i="2" s="1"/>
  <c r="Q43" i="2"/>
  <c r="N43" i="2"/>
  <c r="R43" i="2" s="1"/>
  <c r="Q42" i="2"/>
  <c r="N42" i="2"/>
  <c r="R42" i="2" s="1"/>
  <c r="Q41" i="2"/>
  <c r="N41" i="2"/>
  <c r="R41" i="2" s="1"/>
  <c r="Q40" i="2"/>
  <c r="N40" i="2"/>
  <c r="R40" i="2" s="1"/>
  <c r="Q39" i="2"/>
  <c r="N39" i="2"/>
  <c r="R39" i="2" s="1"/>
  <c r="Q38" i="2"/>
  <c r="N38" i="2"/>
  <c r="R38" i="2" s="1"/>
  <c r="Q37" i="2"/>
  <c r="N37" i="2"/>
  <c r="R37" i="2" s="1"/>
  <c r="Q36" i="2"/>
  <c r="N36" i="2"/>
  <c r="R36" i="2" s="1"/>
  <c r="Q35" i="2"/>
  <c r="N35" i="2"/>
  <c r="R35" i="2" s="1"/>
  <c r="Q34" i="2"/>
  <c r="N34" i="2"/>
  <c r="R34" i="2" s="1"/>
  <c r="Q33" i="2"/>
  <c r="N33" i="2"/>
  <c r="R33" i="2" s="1"/>
  <c r="Q32" i="2"/>
  <c r="N32" i="2"/>
  <c r="R32" i="2" s="1"/>
  <c r="Q31" i="2"/>
  <c r="N31" i="2"/>
  <c r="R31" i="2" s="1"/>
  <c r="Q30" i="2"/>
  <c r="N30" i="2"/>
  <c r="R30" i="2" s="1"/>
  <c r="Q29" i="2"/>
  <c r="N29" i="2"/>
  <c r="R29" i="2" s="1"/>
  <c r="Q28" i="2"/>
  <c r="N28" i="2"/>
  <c r="R28" i="2" s="1"/>
  <c r="Q27" i="2"/>
  <c r="N27" i="2"/>
  <c r="R27" i="2" s="1"/>
  <c r="Q26" i="2"/>
  <c r="N26" i="2"/>
  <c r="R26" i="2" s="1"/>
  <c r="Q25" i="2"/>
  <c r="N25" i="2"/>
  <c r="R25" i="2" s="1"/>
  <c r="Q24" i="2"/>
  <c r="N24" i="2"/>
  <c r="R24" i="2" s="1"/>
  <c r="Q23" i="2"/>
  <c r="N23" i="2"/>
  <c r="R23" i="2" s="1"/>
  <c r="Q22" i="2"/>
  <c r="N22" i="2"/>
  <c r="R22" i="2" s="1"/>
  <c r="Q21" i="2"/>
  <c r="N21" i="2"/>
  <c r="R21" i="2" s="1"/>
  <c r="Q20" i="2"/>
  <c r="N20" i="2"/>
  <c r="R20" i="2" s="1"/>
  <c r="Q19" i="2"/>
  <c r="N19" i="2"/>
  <c r="R19" i="2" s="1"/>
  <c r="Q18" i="2"/>
  <c r="N18" i="2"/>
  <c r="R18" i="2" s="1"/>
  <c r="Q17" i="2"/>
  <c r="N17" i="2"/>
  <c r="R17" i="2" s="1"/>
  <c r="Q16" i="2"/>
  <c r="N16" i="2"/>
  <c r="R16" i="2" s="1"/>
  <c r="Q15" i="2"/>
  <c r="N15" i="2"/>
  <c r="R15" i="2" s="1"/>
  <c r="Q14" i="2"/>
  <c r="N14" i="2"/>
  <c r="R14" i="2" s="1"/>
  <c r="Q13" i="2"/>
  <c r="N13" i="2"/>
  <c r="R13" i="2" s="1"/>
  <c r="Q12" i="2"/>
  <c r="N12" i="2"/>
  <c r="R12" i="2" s="1"/>
  <c r="Q11" i="2"/>
  <c r="N11" i="2"/>
  <c r="R11" i="2" s="1"/>
  <c r="Q10" i="2"/>
  <c r="N10" i="2"/>
  <c r="R10" i="2" s="1"/>
  <c r="Q9" i="2"/>
  <c r="N9" i="2"/>
  <c r="R9" i="2" s="1"/>
  <c r="Q8" i="2"/>
  <c r="N8" i="2"/>
  <c r="R8" i="2" s="1"/>
  <c r="L7" i="2"/>
  <c r="K7" i="2"/>
  <c r="J7" i="2"/>
  <c r="I7" i="2"/>
  <c r="H7" i="2"/>
  <c r="G7" i="2"/>
  <c r="F7" i="2"/>
  <c r="E7" i="2"/>
  <c r="D7" i="2"/>
  <c r="C7" i="2"/>
  <c r="V337" i="1"/>
  <c r="X337" i="1" s="1"/>
  <c r="Z337" i="1" s="1"/>
  <c r="AB337" i="1" s="1"/>
  <c r="AD337" i="1" s="1"/>
  <c r="R337" i="1"/>
  <c r="N337" i="1"/>
  <c r="J337" i="1"/>
  <c r="F337" i="1"/>
  <c r="V336" i="1"/>
  <c r="X336" i="1" s="1"/>
  <c r="Z336" i="1" s="1"/>
  <c r="AB336" i="1" s="1"/>
  <c r="AD336" i="1" s="1"/>
  <c r="R336" i="1"/>
  <c r="N336" i="1"/>
  <c r="J336" i="1"/>
  <c r="F336" i="1"/>
  <c r="V335" i="1"/>
  <c r="X335" i="1" s="1"/>
  <c r="Z335" i="1" s="1"/>
  <c r="AB335" i="1" s="1"/>
  <c r="AD335" i="1" s="1"/>
  <c r="R335" i="1"/>
  <c r="N335" i="1"/>
  <c r="J335" i="1"/>
  <c r="F335" i="1"/>
  <c r="V334" i="1"/>
  <c r="X334" i="1" s="1"/>
  <c r="Z334" i="1" s="1"/>
  <c r="AB334" i="1" s="1"/>
  <c r="AD334" i="1" s="1"/>
  <c r="R334" i="1"/>
  <c r="N334" i="1"/>
  <c r="J334" i="1"/>
  <c r="F334" i="1"/>
  <c r="V333" i="1"/>
  <c r="X333" i="1" s="1"/>
  <c r="Z333" i="1" s="1"/>
  <c r="AB333" i="1" s="1"/>
  <c r="AD333" i="1" s="1"/>
  <c r="R333" i="1"/>
  <c r="N333" i="1"/>
  <c r="J333" i="1"/>
  <c r="F333" i="1"/>
  <c r="V332" i="1"/>
  <c r="X332" i="1" s="1"/>
  <c r="Z332" i="1" s="1"/>
  <c r="AB332" i="1" s="1"/>
  <c r="AD332" i="1" s="1"/>
  <c r="R332" i="1"/>
  <c r="N332" i="1"/>
  <c r="J332" i="1"/>
  <c r="F332" i="1"/>
  <c r="V331" i="1"/>
  <c r="X331" i="1" s="1"/>
  <c r="Z331" i="1" s="1"/>
  <c r="AB331" i="1" s="1"/>
  <c r="AD331" i="1" s="1"/>
  <c r="R331" i="1"/>
  <c r="N331" i="1"/>
  <c r="J331" i="1"/>
  <c r="F331" i="1"/>
  <c r="V330" i="1"/>
  <c r="X330" i="1" s="1"/>
  <c r="Z330" i="1" s="1"/>
  <c r="AB330" i="1" s="1"/>
  <c r="AD330" i="1" s="1"/>
  <c r="R330" i="1"/>
  <c r="N330" i="1"/>
  <c r="J330" i="1"/>
  <c r="F330" i="1"/>
  <c r="V329" i="1"/>
  <c r="X329" i="1" s="1"/>
  <c r="Z329" i="1" s="1"/>
  <c r="AB329" i="1" s="1"/>
  <c r="AD329" i="1" s="1"/>
  <c r="R329" i="1"/>
  <c r="N329" i="1"/>
  <c r="J329" i="1"/>
  <c r="F329" i="1"/>
  <c r="V328" i="1"/>
  <c r="X328" i="1" s="1"/>
  <c r="Z328" i="1" s="1"/>
  <c r="AB328" i="1" s="1"/>
  <c r="AD328" i="1" s="1"/>
  <c r="R328" i="1"/>
  <c r="N328" i="1"/>
  <c r="J328" i="1"/>
  <c r="F328" i="1"/>
  <c r="V327" i="1"/>
  <c r="X327" i="1" s="1"/>
  <c r="Z327" i="1" s="1"/>
  <c r="AB327" i="1" s="1"/>
  <c r="AD327" i="1" s="1"/>
  <c r="R327" i="1"/>
  <c r="N327" i="1"/>
  <c r="J327" i="1"/>
  <c r="F327" i="1"/>
  <c r="V326" i="1"/>
  <c r="X326" i="1" s="1"/>
  <c r="Z326" i="1" s="1"/>
  <c r="AB326" i="1" s="1"/>
  <c r="AD326" i="1" s="1"/>
  <c r="R326" i="1"/>
  <c r="N326" i="1"/>
  <c r="V325" i="1"/>
  <c r="X325" i="1" s="1"/>
  <c r="Z325" i="1" s="1"/>
  <c r="AB325" i="1" s="1"/>
  <c r="AD325" i="1" s="1"/>
  <c r="R325" i="1"/>
  <c r="N325" i="1"/>
  <c r="J325" i="1"/>
  <c r="F325" i="1"/>
  <c r="V324" i="1"/>
  <c r="X324" i="1" s="1"/>
  <c r="Z324" i="1" s="1"/>
  <c r="AB324" i="1" s="1"/>
  <c r="AD324" i="1" s="1"/>
  <c r="R324" i="1"/>
  <c r="N324" i="1"/>
  <c r="J324" i="1"/>
  <c r="F324" i="1"/>
  <c r="V323" i="1"/>
  <c r="X323" i="1" s="1"/>
  <c r="Z323" i="1" s="1"/>
  <c r="AB323" i="1" s="1"/>
  <c r="AD323" i="1" s="1"/>
  <c r="R323" i="1"/>
  <c r="N323" i="1"/>
  <c r="J323" i="1"/>
  <c r="F323" i="1"/>
  <c r="V322" i="1"/>
  <c r="X322" i="1" s="1"/>
  <c r="Z322" i="1" s="1"/>
  <c r="AB322" i="1" s="1"/>
  <c r="AD322" i="1" s="1"/>
  <c r="R322" i="1"/>
  <c r="N322" i="1"/>
  <c r="V321" i="1"/>
  <c r="X321" i="1" s="1"/>
  <c r="Z321" i="1" s="1"/>
  <c r="AB321" i="1" s="1"/>
  <c r="AD321" i="1" s="1"/>
  <c r="R321" i="1"/>
  <c r="N321" i="1"/>
  <c r="J321" i="1"/>
  <c r="F321" i="1"/>
  <c r="V320" i="1"/>
  <c r="X320" i="1" s="1"/>
  <c r="Z320" i="1" s="1"/>
  <c r="AB320" i="1" s="1"/>
  <c r="AD320" i="1" s="1"/>
  <c r="R320" i="1"/>
  <c r="N320" i="1"/>
  <c r="J320" i="1"/>
  <c r="F320" i="1"/>
  <c r="V319" i="1"/>
  <c r="X319" i="1" s="1"/>
  <c r="Z319" i="1" s="1"/>
  <c r="AB319" i="1" s="1"/>
  <c r="AD319" i="1" s="1"/>
  <c r="R319" i="1"/>
  <c r="N319" i="1"/>
  <c r="J319" i="1"/>
  <c r="F319" i="1"/>
  <c r="V318" i="1"/>
  <c r="X318" i="1" s="1"/>
  <c r="Z318" i="1" s="1"/>
  <c r="AB318" i="1" s="1"/>
  <c r="AD318" i="1" s="1"/>
  <c r="R318" i="1"/>
  <c r="N318" i="1"/>
  <c r="J318" i="1"/>
  <c r="F318" i="1"/>
  <c r="V317" i="1"/>
  <c r="X317" i="1" s="1"/>
  <c r="Z317" i="1" s="1"/>
  <c r="AB317" i="1" s="1"/>
  <c r="AD317" i="1" s="1"/>
  <c r="R317" i="1"/>
  <c r="N317" i="1"/>
  <c r="J317" i="1"/>
  <c r="F317" i="1"/>
  <c r="V316" i="1"/>
  <c r="X316" i="1" s="1"/>
  <c r="Z316" i="1" s="1"/>
  <c r="AB316" i="1" s="1"/>
  <c r="AD316" i="1" s="1"/>
  <c r="R316" i="1"/>
  <c r="N316" i="1"/>
  <c r="J316" i="1"/>
  <c r="F316" i="1"/>
  <c r="V315" i="1"/>
  <c r="X315" i="1" s="1"/>
  <c r="Z315" i="1" s="1"/>
  <c r="AB315" i="1" s="1"/>
  <c r="AD315" i="1" s="1"/>
  <c r="R315" i="1"/>
  <c r="N315" i="1"/>
  <c r="J315" i="1"/>
  <c r="F315" i="1"/>
  <c r="V314" i="1"/>
  <c r="X314" i="1" s="1"/>
  <c r="Z314" i="1" s="1"/>
  <c r="AB314" i="1" s="1"/>
  <c r="AD314" i="1" s="1"/>
  <c r="R314" i="1"/>
  <c r="N314" i="1"/>
  <c r="J314" i="1"/>
  <c r="F314" i="1"/>
  <c r="V313" i="1"/>
  <c r="X313" i="1" s="1"/>
  <c r="Z313" i="1" s="1"/>
  <c r="AB313" i="1" s="1"/>
  <c r="AD313" i="1" s="1"/>
  <c r="R313" i="1"/>
  <c r="N313" i="1"/>
  <c r="J313" i="1"/>
  <c r="F313" i="1"/>
  <c r="V312" i="1"/>
  <c r="X312" i="1" s="1"/>
  <c r="Z312" i="1" s="1"/>
  <c r="AB312" i="1" s="1"/>
  <c r="AD312" i="1" s="1"/>
  <c r="R312" i="1"/>
  <c r="N312" i="1"/>
  <c r="J312" i="1"/>
  <c r="F312" i="1"/>
  <c r="V311" i="1"/>
  <c r="X311" i="1" s="1"/>
  <c r="Z311" i="1" s="1"/>
  <c r="AB311" i="1" s="1"/>
  <c r="AD311" i="1" s="1"/>
  <c r="R311" i="1"/>
  <c r="N311" i="1"/>
  <c r="J311" i="1"/>
  <c r="F311" i="1"/>
  <c r="V310" i="1"/>
  <c r="X310" i="1" s="1"/>
  <c r="Z310" i="1" s="1"/>
  <c r="AB310" i="1" s="1"/>
  <c r="AD310" i="1" s="1"/>
  <c r="R310" i="1"/>
  <c r="N310" i="1"/>
  <c r="J310" i="1"/>
  <c r="F310" i="1"/>
  <c r="V309" i="1"/>
  <c r="X309" i="1" s="1"/>
  <c r="Z309" i="1" s="1"/>
  <c r="AB309" i="1" s="1"/>
  <c r="AD309" i="1" s="1"/>
  <c r="R309" i="1"/>
  <c r="N309" i="1"/>
  <c r="J309" i="1"/>
  <c r="F309" i="1"/>
  <c r="V308" i="1"/>
  <c r="X308" i="1" s="1"/>
  <c r="Z308" i="1" s="1"/>
  <c r="AB308" i="1" s="1"/>
  <c r="AD308" i="1" s="1"/>
  <c r="R308" i="1"/>
  <c r="N308" i="1"/>
  <c r="J308" i="1"/>
  <c r="F308" i="1"/>
  <c r="V307" i="1"/>
  <c r="X307" i="1" s="1"/>
  <c r="Z307" i="1" s="1"/>
  <c r="AB307" i="1" s="1"/>
  <c r="AD307" i="1" s="1"/>
  <c r="R307" i="1"/>
  <c r="N307" i="1"/>
  <c r="J307" i="1"/>
  <c r="F307" i="1"/>
  <c r="V306" i="1"/>
  <c r="X306" i="1" s="1"/>
  <c r="Z306" i="1" s="1"/>
  <c r="AB306" i="1" s="1"/>
  <c r="AD306" i="1" s="1"/>
  <c r="R306" i="1"/>
  <c r="N306" i="1"/>
  <c r="J306" i="1"/>
  <c r="F306" i="1"/>
  <c r="V305" i="1"/>
  <c r="X305" i="1" s="1"/>
  <c r="Z305" i="1" s="1"/>
  <c r="AB305" i="1" s="1"/>
  <c r="AD305" i="1" s="1"/>
  <c r="R305" i="1"/>
  <c r="N305" i="1"/>
  <c r="J305" i="1"/>
  <c r="F305" i="1"/>
  <c r="V304" i="1"/>
  <c r="X304" i="1" s="1"/>
  <c r="Z304" i="1" s="1"/>
  <c r="AB304" i="1" s="1"/>
  <c r="AD304" i="1" s="1"/>
  <c r="R304" i="1"/>
  <c r="N304" i="1"/>
  <c r="J304" i="1"/>
  <c r="F304" i="1"/>
  <c r="V303" i="1"/>
  <c r="X303" i="1" s="1"/>
  <c r="Z303" i="1" s="1"/>
  <c r="AB303" i="1" s="1"/>
  <c r="AD303" i="1" s="1"/>
  <c r="R303" i="1"/>
  <c r="N303" i="1"/>
  <c r="J303" i="1"/>
  <c r="F303" i="1"/>
  <c r="V302" i="1"/>
  <c r="X302" i="1" s="1"/>
  <c r="Z302" i="1" s="1"/>
  <c r="AB302" i="1" s="1"/>
  <c r="AD302" i="1" s="1"/>
  <c r="R302" i="1"/>
  <c r="N302" i="1"/>
  <c r="J302" i="1"/>
  <c r="F302" i="1"/>
  <c r="V301" i="1"/>
  <c r="X301" i="1" s="1"/>
  <c r="Z301" i="1" s="1"/>
  <c r="AB301" i="1" s="1"/>
  <c r="AD301" i="1" s="1"/>
  <c r="R301" i="1"/>
  <c r="N301" i="1"/>
  <c r="J301" i="1"/>
  <c r="F301" i="1"/>
  <c r="V300" i="1"/>
  <c r="X300" i="1" s="1"/>
  <c r="Z300" i="1" s="1"/>
  <c r="AB300" i="1" s="1"/>
  <c r="AD300" i="1" s="1"/>
  <c r="R300" i="1"/>
  <c r="N300" i="1"/>
  <c r="J300" i="1"/>
  <c r="F300" i="1"/>
  <c r="V299" i="1"/>
  <c r="X299" i="1" s="1"/>
  <c r="Z299" i="1" s="1"/>
  <c r="AB299" i="1" s="1"/>
  <c r="AD299" i="1" s="1"/>
  <c r="R299" i="1"/>
  <c r="N299" i="1"/>
  <c r="J299" i="1"/>
  <c r="F299" i="1"/>
  <c r="V298" i="1"/>
  <c r="X298" i="1" s="1"/>
  <c r="Z298" i="1" s="1"/>
  <c r="AB298" i="1" s="1"/>
  <c r="AD298" i="1" s="1"/>
  <c r="R298" i="1"/>
  <c r="N298" i="1"/>
  <c r="J298" i="1"/>
  <c r="F298" i="1"/>
  <c r="V297" i="1"/>
  <c r="X297" i="1" s="1"/>
  <c r="Z297" i="1" s="1"/>
  <c r="AB297" i="1" s="1"/>
  <c r="AD297" i="1" s="1"/>
  <c r="R297" i="1"/>
  <c r="N297" i="1"/>
  <c r="J297" i="1"/>
  <c r="F297" i="1"/>
  <c r="V296" i="1"/>
  <c r="X296" i="1" s="1"/>
  <c r="Z296" i="1" s="1"/>
  <c r="AB296" i="1" s="1"/>
  <c r="AD296" i="1" s="1"/>
  <c r="R296" i="1"/>
  <c r="N296" i="1"/>
  <c r="J296" i="1"/>
  <c r="F296" i="1"/>
  <c r="V295" i="1"/>
  <c r="X295" i="1" s="1"/>
  <c r="Z295" i="1" s="1"/>
  <c r="AB295" i="1" s="1"/>
  <c r="AD295" i="1" s="1"/>
  <c r="R295" i="1"/>
  <c r="N295" i="1"/>
  <c r="J295" i="1"/>
  <c r="F295" i="1"/>
  <c r="V294" i="1"/>
  <c r="X294" i="1" s="1"/>
  <c r="Z294" i="1" s="1"/>
  <c r="AB294" i="1" s="1"/>
  <c r="AD294" i="1" s="1"/>
  <c r="R294" i="1"/>
  <c r="N294" i="1"/>
  <c r="J294" i="1"/>
  <c r="F294" i="1"/>
  <c r="V293" i="1"/>
  <c r="X293" i="1" s="1"/>
  <c r="Z293" i="1" s="1"/>
  <c r="AB293" i="1" s="1"/>
  <c r="AD293" i="1" s="1"/>
  <c r="R293" i="1"/>
  <c r="N293" i="1"/>
  <c r="J293" i="1"/>
  <c r="F293" i="1"/>
  <c r="V292" i="1"/>
  <c r="X292" i="1" s="1"/>
  <c r="Z292" i="1" s="1"/>
  <c r="AB292" i="1" s="1"/>
  <c r="AD292" i="1" s="1"/>
  <c r="R292" i="1"/>
  <c r="N292" i="1"/>
  <c r="J292" i="1"/>
  <c r="F292" i="1"/>
  <c r="V291" i="1"/>
  <c r="X291" i="1" s="1"/>
  <c r="Z291" i="1" s="1"/>
  <c r="AB291" i="1" s="1"/>
  <c r="AD291" i="1" s="1"/>
  <c r="R291" i="1"/>
  <c r="N291" i="1"/>
  <c r="J291" i="1"/>
  <c r="F291" i="1"/>
  <c r="V290" i="1"/>
  <c r="X290" i="1" s="1"/>
  <c r="Z290" i="1" s="1"/>
  <c r="AB290" i="1" s="1"/>
  <c r="AD290" i="1" s="1"/>
  <c r="R290" i="1"/>
  <c r="N290" i="1"/>
  <c r="J290" i="1"/>
  <c r="F290" i="1"/>
  <c r="V289" i="1"/>
  <c r="X289" i="1" s="1"/>
  <c r="Z289" i="1" s="1"/>
  <c r="AB289" i="1" s="1"/>
  <c r="AD289" i="1" s="1"/>
  <c r="R289" i="1"/>
  <c r="N289" i="1"/>
  <c r="J289" i="1"/>
  <c r="F289" i="1"/>
  <c r="V288" i="1"/>
  <c r="X288" i="1" s="1"/>
  <c r="Z288" i="1" s="1"/>
  <c r="AB288" i="1" s="1"/>
  <c r="AD288" i="1" s="1"/>
  <c r="R288" i="1"/>
  <c r="N288" i="1"/>
  <c r="J288" i="1"/>
  <c r="F288" i="1"/>
  <c r="V287" i="1"/>
  <c r="X287" i="1" s="1"/>
  <c r="Z287" i="1" s="1"/>
  <c r="AB287" i="1" s="1"/>
  <c r="AD287" i="1" s="1"/>
  <c r="R287" i="1"/>
  <c r="N287" i="1"/>
  <c r="J287" i="1"/>
  <c r="F287" i="1"/>
  <c r="V286" i="1"/>
  <c r="X286" i="1" s="1"/>
  <c r="Z286" i="1" s="1"/>
  <c r="AB286" i="1" s="1"/>
  <c r="AD286" i="1" s="1"/>
  <c r="R286" i="1"/>
  <c r="N286" i="1"/>
  <c r="J286" i="1"/>
  <c r="F286" i="1"/>
  <c r="V285" i="1"/>
  <c r="X285" i="1" s="1"/>
  <c r="Z285" i="1" s="1"/>
  <c r="AB285" i="1" s="1"/>
  <c r="AD285" i="1" s="1"/>
  <c r="R285" i="1"/>
  <c r="N285" i="1"/>
  <c r="J285" i="1"/>
  <c r="F285" i="1"/>
  <c r="V284" i="1"/>
  <c r="X284" i="1" s="1"/>
  <c r="Z284" i="1" s="1"/>
  <c r="AB284" i="1" s="1"/>
  <c r="AD284" i="1" s="1"/>
  <c r="R284" i="1"/>
  <c r="N284" i="1"/>
  <c r="J284" i="1"/>
  <c r="F284" i="1"/>
  <c r="V283" i="1"/>
  <c r="X283" i="1" s="1"/>
  <c r="Z283" i="1" s="1"/>
  <c r="AB283" i="1" s="1"/>
  <c r="AD283" i="1" s="1"/>
  <c r="R283" i="1"/>
  <c r="N283" i="1"/>
  <c r="J283" i="1"/>
  <c r="F283" i="1"/>
  <c r="V282" i="1"/>
  <c r="X282" i="1" s="1"/>
  <c r="Z282" i="1" s="1"/>
  <c r="AB282" i="1" s="1"/>
  <c r="AD282" i="1" s="1"/>
  <c r="R282" i="1"/>
  <c r="N282" i="1"/>
  <c r="J282" i="1"/>
  <c r="F282" i="1"/>
  <c r="V281" i="1"/>
  <c r="X281" i="1" s="1"/>
  <c r="Z281" i="1" s="1"/>
  <c r="AB281" i="1" s="1"/>
  <c r="AD281" i="1" s="1"/>
  <c r="R281" i="1"/>
  <c r="N281" i="1"/>
  <c r="J281" i="1"/>
  <c r="F281" i="1"/>
  <c r="V280" i="1"/>
  <c r="X280" i="1" s="1"/>
  <c r="Z280" i="1" s="1"/>
  <c r="AB280" i="1" s="1"/>
  <c r="AD280" i="1" s="1"/>
  <c r="R280" i="1"/>
  <c r="N280" i="1"/>
  <c r="J280" i="1"/>
  <c r="F280" i="1"/>
  <c r="V279" i="1"/>
  <c r="X279" i="1" s="1"/>
  <c r="Z279" i="1" s="1"/>
  <c r="AB279" i="1" s="1"/>
  <c r="AD279" i="1" s="1"/>
  <c r="R279" i="1"/>
  <c r="N279" i="1"/>
  <c r="J279" i="1"/>
  <c r="F279" i="1"/>
  <c r="V278" i="1"/>
  <c r="X278" i="1" s="1"/>
  <c r="Z278" i="1" s="1"/>
  <c r="AB278" i="1" s="1"/>
  <c r="AD278" i="1" s="1"/>
  <c r="R278" i="1"/>
  <c r="N278" i="1"/>
  <c r="J278" i="1"/>
  <c r="F278" i="1"/>
  <c r="V277" i="1"/>
  <c r="X277" i="1" s="1"/>
  <c r="Z277" i="1" s="1"/>
  <c r="AB277" i="1" s="1"/>
  <c r="AD277" i="1" s="1"/>
  <c r="R277" i="1"/>
  <c r="N277" i="1"/>
  <c r="J277" i="1"/>
  <c r="F277" i="1"/>
  <c r="V276" i="1"/>
  <c r="X276" i="1" s="1"/>
  <c r="Z276" i="1" s="1"/>
  <c r="AB276" i="1" s="1"/>
  <c r="AD276" i="1" s="1"/>
  <c r="R276" i="1"/>
  <c r="N276" i="1"/>
  <c r="J276" i="1"/>
  <c r="F276" i="1"/>
  <c r="V275" i="1"/>
  <c r="X275" i="1" s="1"/>
  <c r="Z275" i="1" s="1"/>
  <c r="AB275" i="1" s="1"/>
  <c r="AD275" i="1" s="1"/>
  <c r="R275" i="1"/>
  <c r="N275" i="1"/>
  <c r="J275" i="1"/>
  <c r="F275" i="1"/>
  <c r="V274" i="1"/>
  <c r="X274" i="1" s="1"/>
  <c r="Z274" i="1" s="1"/>
  <c r="AB274" i="1" s="1"/>
  <c r="AD274" i="1" s="1"/>
  <c r="R274" i="1"/>
  <c r="N274" i="1"/>
  <c r="J274" i="1"/>
  <c r="F274" i="1"/>
  <c r="V273" i="1"/>
  <c r="X273" i="1" s="1"/>
  <c r="Z273" i="1" s="1"/>
  <c r="AB273" i="1" s="1"/>
  <c r="AD273" i="1" s="1"/>
  <c r="R273" i="1"/>
  <c r="N273" i="1"/>
  <c r="J273" i="1"/>
  <c r="F273" i="1"/>
  <c r="V272" i="1"/>
  <c r="X272" i="1" s="1"/>
  <c r="Z272" i="1" s="1"/>
  <c r="AB272" i="1" s="1"/>
  <c r="AD272" i="1" s="1"/>
  <c r="R272" i="1"/>
  <c r="N272" i="1"/>
  <c r="J272" i="1"/>
  <c r="F272" i="1"/>
  <c r="V271" i="1"/>
  <c r="X271" i="1" s="1"/>
  <c r="Z271" i="1" s="1"/>
  <c r="AB271" i="1" s="1"/>
  <c r="AD271" i="1" s="1"/>
  <c r="R271" i="1"/>
  <c r="N271" i="1"/>
  <c r="J271" i="1"/>
  <c r="F271" i="1"/>
  <c r="V270" i="1"/>
  <c r="X270" i="1" s="1"/>
  <c r="Z270" i="1" s="1"/>
  <c r="AB270" i="1" s="1"/>
  <c r="AD270" i="1" s="1"/>
  <c r="R270" i="1"/>
  <c r="N270" i="1"/>
  <c r="J270" i="1"/>
  <c r="F270" i="1"/>
  <c r="V269" i="1"/>
  <c r="X269" i="1" s="1"/>
  <c r="Z269" i="1" s="1"/>
  <c r="AB269" i="1" s="1"/>
  <c r="AD269" i="1" s="1"/>
  <c r="R269" i="1"/>
  <c r="N269" i="1"/>
  <c r="J269" i="1"/>
  <c r="F269" i="1"/>
  <c r="V268" i="1"/>
  <c r="X268" i="1" s="1"/>
  <c r="Z268" i="1" s="1"/>
  <c r="AB268" i="1" s="1"/>
  <c r="AD268" i="1" s="1"/>
  <c r="R268" i="1"/>
  <c r="N268" i="1"/>
  <c r="J268" i="1"/>
  <c r="F268" i="1"/>
  <c r="V267" i="1"/>
  <c r="X267" i="1" s="1"/>
  <c r="Z267" i="1" s="1"/>
  <c r="AB267" i="1" s="1"/>
  <c r="AD267" i="1" s="1"/>
  <c r="R267" i="1"/>
  <c r="N267" i="1"/>
  <c r="J267" i="1"/>
  <c r="F267" i="1"/>
  <c r="V266" i="1"/>
  <c r="X266" i="1" s="1"/>
  <c r="Z266" i="1" s="1"/>
  <c r="AB266" i="1" s="1"/>
  <c r="AD266" i="1" s="1"/>
  <c r="R266" i="1"/>
  <c r="N266" i="1"/>
  <c r="J266" i="1"/>
  <c r="F266" i="1"/>
  <c r="V265" i="1"/>
  <c r="X265" i="1" s="1"/>
  <c r="Z265" i="1" s="1"/>
  <c r="AB265" i="1" s="1"/>
  <c r="AD265" i="1" s="1"/>
  <c r="R265" i="1"/>
  <c r="N265" i="1"/>
  <c r="J265" i="1"/>
  <c r="F265" i="1"/>
  <c r="V264" i="1"/>
  <c r="X264" i="1" s="1"/>
  <c r="Z264" i="1" s="1"/>
  <c r="AB264" i="1" s="1"/>
  <c r="AD264" i="1" s="1"/>
  <c r="R264" i="1"/>
  <c r="N264" i="1"/>
  <c r="J264" i="1"/>
  <c r="F264" i="1"/>
  <c r="V263" i="1"/>
  <c r="X263" i="1" s="1"/>
  <c r="Z263" i="1" s="1"/>
  <c r="AB263" i="1" s="1"/>
  <c r="AD263" i="1" s="1"/>
  <c r="R263" i="1"/>
  <c r="N263" i="1"/>
  <c r="J263" i="1"/>
  <c r="F263" i="1"/>
  <c r="V262" i="1"/>
  <c r="X262" i="1" s="1"/>
  <c r="Z262" i="1" s="1"/>
  <c r="AB262" i="1" s="1"/>
  <c r="AD262" i="1" s="1"/>
  <c r="R262" i="1"/>
  <c r="N262" i="1"/>
  <c r="J262" i="1"/>
  <c r="F262" i="1"/>
  <c r="V261" i="1"/>
  <c r="X261" i="1" s="1"/>
  <c r="Z261" i="1" s="1"/>
  <c r="AB261" i="1" s="1"/>
  <c r="AD261" i="1" s="1"/>
  <c r="R261" i="1"/>
  <c r="N261" i="1"/>
  <c r="J261" i="1"/>
  <c r="F261" i="1"/>
  <c r="V260" i="1"/>
  <c r="X260" i="1" s="1"/>
  <c r="Z260" i="1" s="1"/>
  <c r="AB260" i="1" s="1"/>
  <c r="AD260" i="1" s="1"/>
  <c r="R260" i="1"/>
  <c r="N260" i="1"/>
  <c r="J260" i="1"/>
  <c r="F260" i="1"/>
  <c r="V259" i="1"/>
  <c r="X259" i="1" s="1"/>
  <c r="Z259" i="1" s="1"/>
  <c r="AB259" i="1" s="1"/>
  <c r="AD259" i="1" s="1"/>
  <c r="R259" i="1"/>
  <c r="N259" i="1"/>
  <c r="J259" i="1"/>
  <c r="F259" i="1"/>
  <c r="V258" i="1"/>
  <c r="X258" i="1" s="1"/>
  <c r="Z258" i="1" s="1"/>
  <c r="AB258" i="1" s="1"/>
  <c r="AD258" i="1" s="1"/>
  <c r="R258" i="1"/>
  <c r="N258" i="1"/>
  <c r="J258" i="1"/>
  <c r="F258" i="1"/>
  <c r="V257" i="1"/>
  <c r="X257" i="1" s="1"/>
  <c r="Z257" i="1" s="1"/>
  <c r="AB257" i="1" s="1"/>
  <c r="AD257" i="1" s="1"/>
  <c r="R257" i="1"/>
  <c r="N257" i="1"/>
  <c r="J257" i="1"/>
  <c r="F257" i="1"/>
  <c r="V256" i="1"/>
  <c r="X256" i="1" s="1"/>
  <c r="Z256" i="1" s="1"/>
  <c r="AB256" i="1" s="1"/>
  <c r="AD256" i="1" s="1"/>
  <c r="R256" i="1"/>
  <c r="N256" i="1"/>
  <c r="J256" i="1"/>
  <c r="F256" i="1"/>
  <c r="V255" i="1"/>
  <c r="X255" i="1" s="1"/>
  <c r="Z255" i="1" s="1"/>
  <c r="AB255" i="1" s="1"/>
  <c r="AD255" i="1" s="1"/>
  <c r="R255" i="1"/>
  <c r="N255" i="1"/>
  <c r="J255" i="1"/>
  <c r="F255" i="1"/>
  <c r="V254" i="1"/>
  <c r="X254" i="1" s="1"/>
  <c r="Z254" i="1" s="1"/>
  <c r="AB254" i="1" s="1"/>
  <c r="AD254" i="1" s="1"/>
  <c r="R254" i="1"/>
  <c r="N254" i="1"/>
  <c r="J254" i="1"/>
  <c r="F254" i="1"/>
  <c r="V253" i="1"/>
  <c r="X253" i="1" s="1"/>
  <c r="Z253" i="1" s="1"/>
  <c r="AB253" i="1" s="1"/>
  <c r="AD253" i="1" s="1"/>
  <c r="R253" i="1"/>
  <c r="N253" i="1"/>
  <c r="J253" i="1"/>
  <c r="F253" i="1"/>
  <c r="V252" i="1"/>
  <c r="X252" i="1" s="1"/>
  <c r="Z252" i="1" s="1"/>
  <c r="AB252" i="1" s="1"/>
  <c r="AD252" i="1" s="1"/>
  <c r="R252" i="1"/>
  <c r="N252" i="1"/>
  <c r="J252" i="1"/>
  <c r="F252" i="1"/>
  <c r="V251" i="1"/>
  <c r="X251" i="1" s="1"/>
  <c r="Z251" i="1" s="1"/>
  <c r="AB251" i="1" s="1"/>
  <c r="AD251" i="1" s="1"/>
  <c r="R251" i="1"/>
  <c r="N251" i="1"/>
  <c r="J251" i="1"/>
  <c r="F251" i="1"/>
  <c r="V250" i="1"/>
  <c r="X250" i="1" s="1"/>
  <c r="Z250" i="1" s="1"/>
  <c r="AB250" i="1" s="1"/>
  <c r="AD250" i="1" s="1"/>
  <c r="R250" i="1"/>
  <c r="N250" i="1"/>
  <c r="J250" i="1"/>
  <c r="F250" i="1"/>
  <c r="V249" i="1"/>
  <c r="X249" i="1" s="1"/>
  <c r="Z249" i="1" s="1"/>
  <c r="AB249" i="1" s="1"/>
  <c r="AD249" i="1" s="1"/>
  <c r="R249" i="1"/>
  <c r="N249" i="1"/>
  <c r="J249" i="1"/>
  <c r="F249" i="1"/>
  <c r="AB248" i="1"/>
  <c r="X248" i="1"/>
  <c r="V247" i="1"/>
  <c r="X247" i="1" s="1"/>
  <c r="Z247" i="1" s="1"/>
  <c r="AB247" i="1" s="1"/>
  <c r="AD247" i="1" s="1"/>
  <c r="R247" i="1"/>
  <c r="N247" i="1"/>
  <c r="J247" i="1"/>
  <c r="F247" i="1"/>
  <c r="V246" i="1"/>
  <c r="X246" i="1" s="1"/>
  <c r="Z246" i="1" s="1"/>
  <c r="AB246" i="1" s="1"/>
  <c r="AD246" i="1" s="1"/>
  <c r="R246" i="1"/>
  <c r="N246" i="1"/>
  <c r="J246" i="1"/>
  <c r="F246" i="1"/>
  <c r="V245" i="1"/>
  <c r="X245" i="1" s="1"/>
  <c r="Z245" i="1" s="1"/>
  <c r="AB245" i="1" s="1"/>
  <c r="AD245" i="1" s="1"/>
  <c r="R245" i="1"/>
  <c r="N245" i="1"/>
  <c r="J245" i="1"/>
  <c r="F245" i="1"/>
  <c r="V244" i="1"/>
  <c r="X244" i="1" s="1"/>
  <c r="Z244" i="1" s="1"/>
  <c r="AB244" i="1" s="1"/>
  <c r="AD244" i="1" s="1"/>
  <c r="R244" i="1"/>
  <c r="N244" i="1"/>
  <c r="J244" i="1"/>
  <c r="F244" i="1"/>
  <c r="V243" i="1"/>
  <c r="X243" i="1" s="1"/>
  <c r="Z243" i="1" s="1"/>
  <c r="AB243" i="1" s="1"/>
  <c r="AD243" i="1" s="1"/>
  <c r="R243" i="1"/>
  <c r="N243" i="1"/>
  <c r="J243" i="1"/>
  <c r="F243" i="1"/>
  <c r="V242" i="1"/>
  <c r="X242" i="1" s="1"/>
  <c r="Z242" i="1" s="1"/>
  <c r="AB242" i="1" s="1"/>
  <c r="AD242" i="1" s="1"/>
  <c r="R242" i="1"/>
  <c r="N242" i="1"/>
  <c r="J242" i="1"/>
  <c r="F242" i="1"/>
  <c r="V241" i="1"/>
  <c r="X241" i="1" s="1"/>
  <c r="Z241" i="1" s="1"/>
  <c r="AB241" i="1" s="1"/>
  <c r="AD241" i="1" s="1"/>
  <c r="R241" i="1"/>
  <c r="N241" i="1"/>
  <c r="J241" i="1"/>
  <c r="F241" i="1"/>
  <c r="X240" i="1"/>
  <c r="Z240" i="1" s="1"/>
  <c r="AB240" i="1" s="1"/>
  <c r="AD240" i="1" s="1"/>
  <c r="V240" i="1"/>
  <c r="R240" i="1"/>
  <c r="N240" i="1"/>
  <c r="J240" i="1"/>
  <c r="F240" i="1"/>
  <c r="V239" i="1"/>
  <c r="X239" i="1" s="1"/>
  <c r="Z239" i="1" s="1"/>
  <c r="AB239" i="1" s="1"/>
  <c r="AD239" i="1" s="1"/>
  <c r="R239" i="1"/>
  <c r="N239" i="1"/>
  <c r="J239" i="1"/>
  <c r="F239" i="1"/>
  <c r="V238" i="1"/>
  <c r="X238" i="1" s="1"/>
  <c r="Z238" i="1" s="1"/>
  <c r="AB238" i="1" s="1"/>
  <c r="AD238" i="1" s="1"/>
  <c r="R238" i="1"/>
  <c r="N238" i="1"/>
  <c r="J238" i="1"/>
  <c r="F238" i="1"/>
  <c r="V237" i="1"/>
  <c r="X237" i="1" s="1"/>
  <c r="Z237" i="1" s="1"/>
  <c r="AB237" i="1" s="1"/>
  <c r="AD237" i="1" s="1"/>
  <c r="R237" i="1"/>
  <c r="N237" i="1"/>
  <c r="J237" i="1"/>
  <c r="F237" i="1"/>
  <c r="V236" i="1"/>
  <c r="X236" i="1" s="1"/>
  <c r="Z236" i="1" s="1"/>
  <c r="AB236" i="1" s="1"/>
  <c r="AD236" i="1" s="1"/>
  <c r="R236" i="1"/>
  <c r="N236" i="1"/>
  <c r="J236" i="1"/>
  <c r="F236" i="1"/>
  <c r="V235" i="1"/>
  <c r="X235" i="1" s="1"/>
  <c r="Z235" i="1" s="1"/>
  <c r="AB235" i="1" s="1"/>
  <c r="AD235" i="1" s="1"/>
  <c r="R235" i="1"/>
  <c r="N235" i="1"/>
  <c r="J235" i="1"/>
  <c r="F235" i="1"/>
  <c r="V234" i="1"/>
  <c r="X234" i="1" s="1"/>
  <c r="Z234" i="1" s="1"/>
  <c r="AB234" i="1" s="1"/>
  <c r="AD234" i="1" s="1"/>
  <c r="R234" i="1"/>
  <c r="N234" i="1"/>
  <c r="J234" i="1"/>
  <c r="F234" i="1"/>
  <c r="V233" i="1"/>
  <c r="X233" i="1" s="1"/>
  <c r="Z233" i="1" s="1"/>
  <c r="AB233" i="1" s="1"/>
  <c r="AD233" i="1" s="1"/>
  <c r="R233" i="1"/>
  <c r="N233" i="1"/>
  <c r="J233" i="1"/>
  <c r="F233" i="1"/>
  <c r="V232" i="1"/>
  <c r="X232" i="1" s="1"/>
  <c r="Z232" i="1" s="1"/>
  <c r="AB232" i="1" s="1"/>
  <c r="AD232" i="1" s="1"/>
  <c r="R232" i="1"/>
  <c r="N232" i="1"/>
  <c r="J232" i="1"/>
  <c r="F232" i="1"/>
  <c r="V231" i="1"/>
  <c r="X231" i="1" s="1"/>
  <c r="Z231" i="1" s="1"/>
  <c r="AB231" i="1" s="1"/>
  <c r="AD231" i="1" s="1"/>
  <c r="R231" i="1"/>
  <c r="N231" i="1"/>
  <c r="J231" i="1"/>
  <c r="F231" i="1"/>
  <c r="V230" i="1"/>
  <c r="X230" i="1" s="1"/>
  <c r="Z230" i="1" s="1"/>
  <c r="AB230" i="1" s="1"/>
  <c r="AD230" i="1" s="1"/>
  <c r="R230" i="1"/>
  <c r="N230" i="1"/>
  <c r="J230" i="1"/>
  <c r="F230" i="1"/>
  <c r="V229" i="1"/>
  <c r="X229" i="1" s="1"/>
  <c r="Z229" i="1" s="1"/>
  <c r="AB229" i="1" s="1"/>
  <c r="AD229" i="1" s="1"/>
  <c r="R229" i="1"/>
  <c r="N229" i="1"/>
  <c r="J229" i="1"/>
  <c r="F229" i="1"/>
  <c r="V228" i="1"/>
  <c r="X228" i="1" s="1"/>
  <c r="Z228" i="1" s="1"/>
  <c r="AB228" i="1" s="1"/>
  <c r="AD228" i="1" s="1"/>
  <c r="R228" i="1"/>
  <c r="N228" i="1"/>
  <c r="J228" i="1"/>
  <c r="F228" i="1"/>
  <c r="V227" i="1"/>
  <c r="X227" i="1" s="1"/>
  <c r="Z227" i="1" s="1"/>
  <c r="AB227" i="1" s="1"/>
  <c r="AD227" i="1" s="1"/>
  <c r="R227" i="1"/>
  <c r="N227" i="1"/>
  <c r="J227" i="1"/>
  <c r="F227" i="1"/>
  <c r="V226" i="1"/>
  <c r="X226" i="1" s="1"/>
  <c r="Z226" i="1" s="1"/>
  <c r="AB226" i="1" s="1"/>
  <c r="AD226" i="1" s="1"/>
  <c r="R226" i="1"/>
  <c r="N226" i="1"/>
  <c r="J226" i="1"/>
  <c r="F226" i="1"/>
  <c r="V225" i="1"/>
  <c r="X225" i="1" s="1"/>
  <c r="Z225" i="1" s="1"/>
  <c r="AB225" i="1" s="1"/>
  <c r="AD225" i="1" s="1"/>
  <c r="R225" i="1"/>
  <c r="N225" i="1"/>
  <c r="J225" i="1"/>
  <c r="F225" i="1"/>
  <c r="V224" i="1"/>
  <c r="X224" i="1" s="1"/>
  <c r="Z224" i="1" s="1"/>
  <c r="AB224" i="1" s="1"/>
  <c r="AD224" i="1" s="1"/>
  <c r="R224" i="1"/>
  <c r="N224" i="1"/>
  <c r="J224" i="1"/>
  <c r="F224" i="1"/>
  <c r="V223" i="1"/>
  <c r="X223" i="1" s="1"/>
  <c r="Z223" i="1" s="1"/>
  <c r="AB223" i="1" s="1"/>
  <c r="AD223" i="1" s="1"/>
  <c r="R223" i="1"/>
  <c r="N223" i="1"/>
  <c r="J223" i="1"/>
  <c r="F223" i="1"/>
  <c r="X222" i="1"/>
  <c r="Z222" i="1" s="1"/>
  <c r="AB222" i="1" s="1"/>
  <c r="AD222" i="1" s="1"/>
  <c r="V222" i="1"/>
  <c r="R222" i="1"/>
  <c r="N222" i="1"/>
  <c r="J222" i="1"/>
  <c r="F222" i="1"/>
  <c r="V221" i="1"/>
  <c r="X221" i="1" s="1"/>
  <c r="Z221" i="1" s="1"/>
  <c r="AB221" i="1" s="1"/>
  <c r="AD221" i="1" s="1"/>
  <c r="R221" i="1"/>
  <c r="N221" i="1"/>
  <c r="J221" i="1"/>
  <c r="F221" i="1"/>
  <c r="V220" i="1"/>
  <c r="X220" i="1" s="1"/>
  <c r="Z220" i="1" s="1"/>
  <c r="AB220" i="1" s="1"/>
  <c r="AD220" i="1" s="1"/>
  <c r="R220" i="1"/>
  <c r="N220" i="1"/>
  <c r="J220" i="1"/>
  <c r="F220" i="1"/>
  <c r="V219" i="1"/>
  <c r="X219" i="1" s="1"/>
  <c r="Z219" i="1" s="1"/>
  <c r="AB219" i="1" s="1"/>
  <c r="AD219" i="1" s="1"/>
  <c r="R219" i="1"/>
  <c r="N219" i="1"/>
  <c r="V218" i="1"/>
  <c r="X218" i="1" s="1"/>
  <c r="Z218" i="1" s="1"/>
  <c r="AB218" i="1" s="1"/>
  <c r="AD218" i="1" s="1"/>
  <c r="R218" i="1"/>
  <c r="N218" i="1"/>
  <c r="J218" i="1"/>
  <c r="F218" i="1"/>
  <c r="V217" i="1"/>
  <c r="X217" i="1" s="1"/>
  <c r="Z217" i="1" s="1"/>
  <c r="AB217" i="1" s="1"/>
  <c r="AD217" i="1" s="1"/>
  <c r="R217" i="1"/>
  <c r="N217" i="1"/>
  <c r="J217" i="1"/>
  <c r="F217" i="1"/>
  <c r="V216" i="1"/>
  <c r="X216" i="1" s="1"/>
  <c r="Z216" i="1" s="1"/>
  <c r="AB216" i="1" s="1"/>
  <c r="AD216" i="1" s="1"/>
  <c r="R216" i="1"/>
  <c r="N216" i="1"/>
  <c r="J216" i="1"/>
  <c r="F216" i="1"/>
  <c r="V215" i="1"/>
  <c r="X215" i="1" s="1"/>
  <c r="Z215" i="1" s="1"/>
  <c r="AB215" i="1" s="1"/>
  <c r="AD215" i="1" s="1"/>
  <c r="R215" i="1"/>
  <c r="N215" i="1"/>
  <c r="J215" i="1"/>
  <c r="F215" i="1"/>
  <c r="V214" i="1"/>
  <c r="X214" i="1" s="1"/>
  <c r="Z214" i="1" s="1"/>
  <c r="AB214" i="1" s="1"/>
  <c r="AD214" i="1" s="1"/>
  <c r="R214" i="1"/>
  <c r="N214" i="1"/>
  <c r="J214" i="1"/>
  <c r="F214" i="1"/>
  <c r="AB213" i="1"/>
  <c r="X213" i="1"/>
  <c r="V212" i="1"/>
  <c r="X212" i="1" s="1"/>
  <c r="Z212" i="1" s="1"/>
  <c r="AB212" i="1" s="1"/>
  <c r="AD212" i="1" s="1"/>
  <c r="R212" i="1"/>
  <c r="N212" i="1"/>
  <c r="J212" i="1"/>
  <c r="F212" i="1"/>
  <c r="V211" i="1"/>
  <c r="X211" i="1" s="1"/>
  <c r="Z211" i="1" s="1"/>
  <c r="AB211" i="1" s="1"/>
  <c r="AD211" i="1" s="1"/>
  <c r="R211" i="1"/>
  <c r="N211" i="1"/>
  <c r="J211" i="1"/>
  <c r="F211" i="1"/>
  <c r="V210" i="1"/>
  <c r="X210" i="1" s="1"/>
  <c r="Z210" i="1" s="1"/>
  <c r="AB210" i="1" s="1"/>
  <c r="AD210" i="1" s="1"/>
  <c r="R210" i="1"/>
  <c r="N210" i="1"/>
  <c r="J210" i="1"/>
  <c r="F210" i="1"/>
  <c r="V209" i="1"/>
  <c r="X209" i="1" s="1"/>
  <c r="Z209" i="1" s="1"/>
  <c r="AB209" i="1" s="1"/>
  <c r="AD209" i="1" s="1"/>
  <c r="R209" i="1"/>
  <c r="N209" i="1"/>
  <c r="J209" i="1"/>
  <c r="F209" i="1"/>
  <c r="V208" i="1"/>
  <c r="X208" i="1" s="1"/>
  <c r="Z208" i="1" s="1"/>
  <c r="AB208" i="1" s="1"/>
  <c r="AD208" i="1" s="1"/>
  <c r="R208" i="1"/>
  <c r="N208" i="1"/>
  <c r="J208" i="1"/>
  <c r="F208" i="1"/>
  <c r="V207" i="1"/>
  <c r="X207" i="1" s="1"/>
  <c r="Z207" i="1" s="1"/>
  <c r="AB207" i="1" s="1"/>
  <c r="AD207" i="1" s="1"/>
  <c r="R207" i="1"/>
  <c r="N207" i="1"/>
  <c r="J207" i="1"/>
  <c r="F207" i="1"/>
  <c r="V206" i="1"/>
  <c r="X206" i="1" s="1"/>
  <c r="Z206" i="1" s="1"/>
  <c r="AB206" i="1" s="1"/>
  <c r="AD206" i="1" s="1"/>
  <c r="R206" i="1"/>
  <c r="N206" i="1"/>
  <c r="J206" i="1"/>
  <c r="F206" i="1"/>
  <c r="AB205" i="1"/>
  <c r="AD205" i="1" s="1"/>
  <c r="V205" i="1"/>
  <c r="X205" i="1" s="1"/>
  <c r="Z205" i="1" s="1"/>
  <c r="R205" i="1"/>
  <c r="N205" i="1"/>
  <c r="J205" i="1"/>
  <c r="F205" i="1"/>
  <c r="V204" i="1"/>
  <c r="X204" i="1" s="1"/>
  <c r="Z204" i="1" s="1"/>
  <c r="AB204" i="1" s="1"/>
  <c r="AD204" i="1" s="1"/>
  <c r="R204" i="1"/>
  <c r="N204" i="1"/>
  <c r="J204" i="1"/>
  <c r="F204" i="1"/>
  <c r="V203" i="1"/>
  <c r="X203" i="1" s="1"/>
  <c r="Z203" i="1" s="1"/>
  <c r="AB203" i="1" s="1"/>
  <c r="AD203" i="1" s="1"/>
  <c r="R203" i="1"/>
  <c r="N203" i="1"/>
  <c r="J203" i="1"/>
  <c r="F203" i="1"/>
  <c r="V202" i="1"/>
  <c r="X202" i="1" s="1"/>
  <c r="Z202" i="1" s="1"/>
  <c r="AB202" i="1" s="1"/>
  <c r="AD202" i="1" s="1"/>
  <c r="R202" i="1"/>
  <c r="N202" i="1"/>
  <c r="J202" i="1"/>
  <c r="F202" i="1"/>
  <c r="V201" i="1"/>
  <c r="X201" i="1" s="1"/>
  <c r="Z201" i="1" s="1"/>
  <c r="AB201" i="1" s="1"/>
  <c r="AD201" i="1" s="1"/>
  <c r="R201" i="1"/>
  <c r="N201" i="1"/>
  <c r="J201" i="1"/>
  <c r="F201" i="1"/>
  <c r="V200" i="1"/>
  <c r="X200" i="1" s="1"/>
  <c r="Z200" i="1" s="1"/>
  <c r="AB200" i="1" s="1"/>
  <c r="AD200" i="1" s="1"/>
  <c r="R200" i="1"/>
  <c r="N200" i="1"/>
  <c r="J200" i="1"/>
  <c r="F200" i="1"/>
  <c r="V199" i="1"/>
  <c r="X199" i="1" s="1"/>
  <c r="Z199" i="1" s="1"/>
  <c r="AB199" i="1" s="1"/>
  <c r="AD199" i="1" s="1"/>
  <c r="R199" i="1"/>
  <c r="N199" i="1"/>
  <c r="J199" i="1"/>
  <c r="F199" i="1"/>
  <c r="V198" i="1"/>
  <c r="X198" i="1" s="1"/>
  <c r="Z198" i="1" s="1"/>
  <c r="AB198" i="1" s="1"/>
  <c r="AD198" i="1" s="1"/>
  <c r="R198" i="1"/>
  <c r="N198" i="1"/>
  <c r="J198" i="1"/>
  <c r="F198" i="1"/>
  <c r="V197" i="1"/>
  <c r="X197" i="1" s="1"/>
  <c r="Z197" i="1" s="1"/>
  <c r="AB197" i="1" s="1"/>
  <c r="AD197" i="1" s="1"/>
  <c r="R197" i="1"/>
  <c r="N197" i="1"/>
  <c r="J197" i="1"/>
  <c r="F197" i="1"/>
  <c r="V196" i="1"/>
  <c r="X196" i="1" s="1"/>
  <c r="Z196" i="1" s="1"/>
  <c r="AB196" i="1" s="1"/>
  <c r="AD196" i="1" s="1"/>
  <c r="R196" i="1"/>
  <c r="N196" i="1"/>
  <c r="J196" i="1"/>
  <c r="F196" i="1"/>
  <c r="V195" i="1"/>
  <c r="X195" i="1" s="1"/>
  <c r="Z195" i="1" s="1"/>
  <c r="AB195" i="1" s="1"/>
  <c r="AD195" i="1" s="1"/>
  <c r="R195" i="1"/>
  <c r="N195" i="1"/>
  <c r="J195" i="1"/>
  <c r="F195" i="1"/>
  <c r="V194" i="1"/>
  <c r="X194" i="1" s="1"/>
  <c r="Z194" i="1" s="1"/>
  <c r="AB194" i="1" s="1"/>
  <c r="AD194" i="1" s="1"/>
  <c r="R194" i="1"/>
  <c r="N194" i="1"/>
  <c r="J194" i="1"/>
  <c r="F194" i="1"/>
  <c r="V193" i="1"/>
  <c r="X193" i="1" s="1"/>
  <c r="Z193" i="1" s="1"/>
  <c r="AB193" i="1" s="1"/>
  <c r="AD193" i="1" s="1"/>
  <c r="R193" i="1"/>
  <c r="N193" i="1"/>
  <c r="J193" i="1"/>
  <c r="F193" i="1"/>
  <c r="V192" i="1"/>
  <c r="X192" i="1" s="1"/>
  <c r="Z192" i="1" s="1"/>
  <c r="AB192" i="1" s="1"/>
  <c r="AD192" i="1" s="1"/>
  <c r="R192" i="1"/>
  <c r="N192" i="1"/>
  <c r="J192" i="1"/>
  <c r="F192" i="1"/>
  <c r="V191" i="1"/>
  <c r="X191" i="1" s="1"/>
  <c r="Z191" i="1" s="1"/>
  <c r="AB191" i="1" s="1"/>
  <c r="AD191" i="1" s="1"/>
  <c r="R191" i="1"/>
  <c r="N191" i="1"/>
  <c r="J191" i="1"/>
  <c r="F191" i="1"/>
  <c r="V190" i="1"/>
  <c r="X190" i="1" s="1"/>
  <c r="Z190" i="1" s="1"/>
  <c r="AB190" i="1" s="1"/>
  <c r="AD190" i="1" s="1"/>
  <c r="R190" i="1"/>
  <c r="N190" i="1"/>
  <c r="J190" i="1"/>
  <c r="F190" i="1"/>
  <c r="V189" i="1"/>
  <c r="X189" i="1" s="1"/>
  <c r="Z189" i="1" s="1"/>
  <c r="AB189" i="1" s="1"/>
  <c r="AD189" i="1" s="1"/>
  <c r="R189" i="1"/>
  <c r="N189" i="1"/>
  <c r="J189" i="1"/>
  <c r="F189" i="1"/>
  <c r="V188" i="1"/>
  <c r="X188" i="1" s="1"/>
  <c r="Z188" i="1" s="1"/>
  <c r="AB188" i="1" s="1"/>
  <c r="AD188" i="1" s="1"/>
  <c r="R188" i="1"/>
  <c r="N188" i="1"/>
  <c r="J188" i="1"/>
  <c r="F188" i="1"/>
  <c r="V187" i="1"/>
  <c r="X187" i="1" s="1"/>
  <c r="Z187" i="1" s="1"/>
  <c r="AB187" i="1" s="1"/>
  <c r="AD187" i="1" s="1"/>
  <c r="R187" i="1"/>
  <c r="N187" i="1"/>
  <c r="J187" i="1"/>
  <c r="F187" i="1"/>
  <c r="V186" i="1"/>
  <c r="X186" i="1" s="1"/>
  <c r="Z186" i="1" s="1"/>
  <c r="AB186" i="1" s="1"/>
  <c r="AD186" i="1" s="1"/>
  <c r="R186" i="1"/>
  <c r="N186" i="1"/>
  <c r="J186" i="1"/>
  <c r="F186" i="1"/>
  <c r="V185" i="1"/>
  <c r="X185" i="1" s="1"/>
  <c r="Z185" i="1" s="1"/>
  <c r="AB185" i="1" s="1"/>
  <c r="AD185" i="1" s="1"/>
  <c r="R185" i="1"/>
  <c r="N185" i="1"/>
  <c r="J185" i="1"/>
  <c r="F185" i="1"/>
  <c r="V184" i="1"/>
  <c r="X184" i="1" s="1"/>
  <c r="Z184" i="1" s="1"/>
  <c r="AB184" i="1" s="1"/>
  <c r="AD184" i="1" s="1"/>
  <c r="R184" i="1"/>
  <c r="N184" i="1"/>
  <c r="J184" i="1"/>
  <c r="F184" i="1"/>
  <c r="V183" i="1"/>
  <c r="X183" i="1" s="1"/>
  <c r="Z183" i="1" s="1"/>
  <c r="AB183" i="1" s="1"/>
  <c r="AD183" i="1" s="1"/>
  <c r="R183" i="1"/>
  <c r="N183" i="1"/>
  <c r="J183" i="1"/>
  <c r="F183" i="1"/>
  <c r="V182" i="1"/>
  <c r="X182" i="1" s="1"/>
  <c r="Z182" i="1" s="1"/>
  <c r="AB182" i="1" s="1"/>
  <c r="AD182" i="1" s="1"/>
  <c r="R182" i="1"/>
  <c r="N182" i="1"/>
  <c r="J182" i="1"/>
  <c r="F182" i="1"/>
  <c r="V181" i="1"/>
  <c r="X181" i="1" s="1"/>
  <c r="Z181" i="1" s="1"/>
  <c r="AB181" i="1" s="1"/>
  <c r="AD181" i="1" s="1"/>
  <c r="R181" i="1"/>
  <c r="N181" i="1"/>
  <c r="J181" i="1"/>
  <c r="F181" i="1"/>
  <c r="V180" i="1"/>
  <c r="X180" i="1" s="1"/>
  <c r="Z180" i="1" s="1"/>
  <c r="AB180" i="1" s="1"/>
  <c r="AD180" i="1" s="1"/>
  <c r="R180" i="1"/>
  <c r="N180" i="1"/>
  <c r="J180" i="1"/>
  <c r="F180" i="1"/>
  <c r="V179" i="1"/>
  <c r="X179" i="1" s="1"/>
  <c r="Z179" i="1" s="1"/>
  <c r="AB179" i="1" s="1"/>
  <c r="AD179" i="1" s="1"/>
  <c r="R179" i="1"/>
  <c r="N179" i="1"/>
  <c r="J179" i="1"/>
  <c r="F179" i="1"/>
  <c r="V178" i="1"/>
  <c r="X178" i="1" s="1"/>
  <c r="Z178" i="1" s="1"/>
  <c r="AB178" i="1" s="1"/>
  <c r="AD178" i="1" s="1"/>
  <c r="R178" i="1"/>
  <c r="N178" i="1"/>
  <c r="J178" i="1"/>
  <c r="F178" i="1"/>
  <c r="V177" i="1"/>
  <c r="X177" i="1" s="1"/>
  <c r="Z177" i="1" s="1"/>
  <c r="AB177" i="1" s="1"/>
  <c r="AD177" i="1" s="1"/>
  <c r="R177" i="1"/>
  <c r="N177" i="1"/>
  <c r="J177" i="1"/>
  <c r="F177" i="1"/>
  <c r="V176" i="1"/>
  <c r="X176" i="1" s="1"/>
  <c r="Z176" i="1" s="1"/>
  <c r="AB176" i="1" s="1"/>
  <c r="AD176" i="1" s="1"/>
  <c r="R176" i="1"/>
  <c r="N176" i="1"/>
  <c r="J176" i="1"/>
  <c r="F176" i="1"/>
  <c r="V175" i="1"/>
  <c r="X175" i="1" s="1"/>
  <c r="Z175" i="1" s="1"/>
  <c r="AB175" i="1" s="1"/>
  <c r="AD175" i="1" s="1"/>
  <c r="R175" i="1"/>
  <c r="N175" i="1"/>
  <c r="J175" i="1"/>
  <c r="F175" i="1"/>
  <c r="V174" i="1"/>
  <c r="X174" i="1" s="1"/>
  <c r="Z174" i="1" s="1"/>
  <c r="AB174" i="1" s="1"/>
  <c r="AD174" i="1" s="1"/>
  <c r="R174" i="1"/>
  <c r="N174" i="1"/>
  <c r="J174" i="1"/>
  <c r="F174" i="1"/>
  <c r="AB173" i="1"/>
  <c r="AD173" i="1" s="1"/>
  <c r="V173" i="1"/>
  <c r="X173" i="1" s="1"/>
  <c r="Z173" i="1" s="1"/>
  <c r="R173" i="1"/>
  <c r="N173" i="1"/>
  <c r="J173" i="1"/>
  <c r="F173" i="1"/>
  <c r="V172" i="1"/>
  <c r="X172" i="1" s="1"/>
  <c r="Z172" i="1" s="1"/>
  <c r="AB172" i="1" s="1"/>
  <c r="AD172" i="1" s="1"/>
  <c r="R172" i="1"/>
  <c r="N172" i="1"/>
  <c r="J172" i="1"/>
  <c r="F172" i="1"/>
  <c r="V171" i="1"/>
  <c r="X171" i="1" s="1"/>
  <c r="Z171" i="1" s="1"/>
  <c r="AB171" i="1" s="1"/>
  <c r="AD171" i="1" s="1"/>
  <c r="R171" i="1"/>
  <c r="N171" i="1"/>
  <c r="J171" i="1"/>
  <c r="F171" i="1"/>
  <c r="V170" i="1"/>
  <c r="X170" i="1" s="1"/>
  <c r="Z170" i="1" s="1"/>
  <c r="AB170" i="1" s="1"/>
  <c r="AD170" i="1" s="1"/>
  <c r="R170" i="1"/>
  <c r="N170" i="1"/>
  <c r="J170" i="1"/>
  <c r="F170" i="1"/>
  <c r="V169" i="1"/>
  <c r="X169" i="1" s="1"/>
  <c r="Z169" i="1" s="1"/>
  <c r="AB169" i="1" s="1"/>
  <c r="AD169" i="1" s="1"/>
  <c r="R169" i="1"/>
  <c r="N169" i="1"/>
  <c r="J169" i="1"/>
  <c r="F169" i="1"/>
  <c r="V168" i="1"/>
  <c r="X168" i="1" s="1"/>
  <c r="Z168" i="1" s="1"/>
  <c r="AB168" i="1" s="1"/>
  <c r="AD168" i="1" s="1"/>
  <c r="R168" i="1"/>
  <c r="N168" i="1"/>
  <c r="J168" i="1"/>
  <c r="F168" i="1"/>
  <c r="V167" i="1"/>
  <c r="X167" i="1" s="1"/>
  <c r="Z167" i="1" s="1"/>
  <c r="AB167" i="1" s="1"/>
  <c r="AD167" i="1" s="1"/>
  <c r="R167" i="1"/>
  <c r="N167" i="1"/>
  <c r="J167" i="1"/>
  <c r="F167" i="1"/>
  <c r="X166" i="1"/>
  <c r="Z166" i="1" s="1"/>
  <c r="AB166" i="1" s="1"/>
  <c r="AD166" i="1" s="1"/>
  <c r="V166" i="1"/>
  <c r="R166" i="1"/>
  <c r="N166" i="1"/>
  <c r="J166" i="1"/>
  <c r="F166" i="1"/>
  <c r="V165" i="1"/>
  <c r="X165" i="1" s="1"/>
  <c r="Z165" i="1" s="1"/>
  <c r="AB165" i="1" s="1"/>
  <c r="AD165" i="1" s="1"/>
  <c r="R165" i="1"/>
  <c r="N165" i="1"/>
  <c r="J165" i="1"/>
  <c r="F165" i="1"/>
  <c r="V164" i="1"/>
  <c r="X164" i="1" s="1"/>
  <c r="Z164" i="1" s="1"/>
  <c r="AB164" i="1" s="1"/>
  <c r="AD164" i="1" s="1"/>
  <c r="R164" i="1"/>
  <c r="N164" i="1"/>
  <c r="J164" i="1"/>
  <c r="F164" i="1"/>
  <c r="V163" i="1"/>
  <c r="X163" i="1" s="1"/>
  <c r="Z163" i="1" s="1"/>
  <c r="AB163" i="1" s="1"/>
  <c r="AD163" i="1" s="1"/>
  <c r="R163" i="1"/>
  <c r="N163" i="1"/>
  <c r="J163" i="1"/>
  <c r="F163" i="1"/>
  <c r="V162" i="1"/>
  <c r="X162" i="1" s="1"/>
  <c r="Z162" i="1" s="1"/>
  <c r="AB162" i="1" s="1"/>
  <c r="AD162" i="1" s="1"/>
  <c r="R162" i="1"/>
  <c r="N162" i="1"/>
  <c r="J162" i="1"/>
  <c r="F162" i="1"/>
  <c r="V161" i="1"/>
  <c r="X161" i="1" s="1"/>
  <c r="Z161" i="1" s="1"/>
  <c r="AB161" i="1" s="1"/>
  <c r="AD161" i="1" s="1"/>
  <c r="R161" i="1"/>
  <c r="N161" i="1"/>
  <c r="J161" i="1"/>
  <c r="F161" i="1"/>
  <c r="V160" i="1"/>
  <c r="X160" i="1" s="1"/>
  <c r="Z160" i="1" s="1"/>
  <c r="AB160" i="1" s="1"/>
  <c r="AD160" i="1" s="1"/>
  <c r="R160" i="1"/>
  <c r="N160" i="1"/>
  <c r="J160" i="1"/>
  <c r="F160" i="1"/>
  <c r="V159" i="1"/>
  <c r="X159" i="1" s="1"/>
  <c r="Z159" i="1" s="1"/>
  <c r="AB159" i="1" s="1"/>
  <c r="AD159" i="1" s="1"/>
  <c r="R159" i="1"/>
  <c r="N159" i="1"/>
  <c r="J159" i="1"/>
  <c r="F159" i="1"/>
  <c r="V158" i="1"/>
  <c r="X158" i="1" s="1"/>
  <c r="Z158" i="1" s="1"/>
  <c r="AB158" i="1" s="1"/>
  <c r="AD158" i="1" s="1"/>
  <c r="R158" i="1"/>
  <c r="N158" i="1"/>
  <c r="J158" i="1"/>
  <c r="F158" i="1"/>
  <c r="V157" i="1"/>
  <c r="X157" i="1" s="1"/>
  <c r="Z157" i="1" s="1"/>
  <c r="AB157" i="1" s="1"/>
  <c r="AD157" i="1" s="1"/>
  <c r="R157" i="1"/>
  <c r="N157" i="1"/>
  <c r="J157" i="1"/>
  <c r="F157" i="1"/>
  <c r="V156" i="1"/>
  <c r="X156" i="1" s="1"/>
  <c r="Z156" i="1" s="1"/>
  <c r="AB156" i="1" s="1"/>
  <c r="AD156" i="1" s="1"/>
  <c r="R156" i="1"/>
  <c r="N156" i="1"/>
  <c r="J156" i="1"/>
  <c r="F156" i="1"/>
  <c r="V155" i="1"/>
  <c r="X155" i="1" s="1"/>
  <c r="Z155" i="1" s="1"/>
  <c r="AB155" i="1" s="1"/>
  <c r="AD155" i="1" s="1"/>
  <c r="R155" i="1"/>
  <c r="N155" i="1"/>
  <c r="J155" i="1"/>
  <c r="F155" i="1"/>
  <c r="V154" i="1"/>
  <c r="X154" i="1" s="1"/>
  <c r="Z154" i="1" s="1"/>
  <c r="AB154" i="1" s="1"/>
  <c r="AD154" i="1" s="1"/>
  <c r="R154" i="1"/>
  <c r="N154" i="1"/>
  <c r="J154" i="1"/>
  <c r="F154" i="1"/>
  <c r="V153" i="1"/>
  <c r="X153" i="1" s="1"/>
  <c r="Z153" i="1" s="1"/>
  <c r="AB153" i="1" s="1"/>
  <c r="AD153" i="1" s="1"/>
  <c r="R153" i="1"/>
  <c r="N153" i="1"/>
  <c r="J153" i="1"/>
  <c r="F153" i="1"/>
  <c r="V152" i="1"/>
  <c r="X152" i="1" s="1"/>
  <c r="Z152" i="1" s="1"/>
  <c r="AB152" i="1" s="1"/>
  <c r="AD152" i="1" s="1"/>
  <c r="R152" i="1"/>
  <c r="N152" i="1"/>
  <c r="J152" i="1"/>
  <c r="F152" i="1"/>
  <c r="V151" i="1"/>
  <c r="X151" i="1" s="1"/>
  <c r="Z151" i="1" s="1"/>
  <c r="AB151" i="1" s="1"/>
  <c r="AD151" i="1" s="1"/>
  <c r="R151" i="1"/>
  <c r="N151" i="1"/>
  <c r="J151" i="1"/>
  <c r="F151" i="1"/>
  <c r="V150" i="1"/>
  <c r="X150" i="1" s="1"/>
  <c r="Z150" i="1" s="1"/>
  <c r="AB150" i="1" s="1"/>
  <c r="AD150" i="1" s="1"/>
  <c r="R150" i="1"/>
  <c r="N150" i="1"/>
  <c r="J150" i="1"/>
  <c r="F150" i="1"/>
  <c r="V149" i="1"/>
  <c r="X149" i="1" s="1"/>
  <c r="Z149" i="1" s="1"/>
  <c r="AB149" i="1" s="1"/>
  <c r="AD149" i="1" s="1"/>
  <c r="R149" i="1"/>
  <c r="N149" i="1"/>
  <c r="J149" i="1"/>
  <c r="F149" i="1"/>
  <c r="V148" i="1"/>
  <c r="X148" i="1" s="1"/>
  <c r="Z148" i="1" s="1"/>
  <c r="AB148" i="1" s="1"/>
  <c r="AD148" i="1" s="1"/>
  <c r="R148" i="1"/>
  <c r="N148" i="1"/>
  <c r="J148" i="1"/>
  <c r="F148" i="1"/>
  <c r="V147" i="1"/>
  <c r="X147" i="1" s="1"/>
  <c r="Z147" i="1" s="1"/>
  <c r="AB147" i="1" s="1"/>
  <c r="AD147" i="1" s="1"/>
  <c r="R147" i="1"/>
  <c r="N147" i="1"/>
  <c r="J147" i="1"/>
  <c r="F147" i="1"/>
  <c r="V146" i="1"/>
  <c r="X146" i="1" s="1"/>
  <c r="Z146" i="1" s="1"/>
  <c r="AB146" i="1" s="1"/>
  <c r="AD146" i="1" s="1"/>
  <c r="R146" i="1"/>
  <c r="N146" i="1"/>
  <c r="J146" i="1"/>
  <c r="F146" i="1"/>
  <c r="V145" i="1"/>
  <c r="X145" i="1" s="1"/>
  <c r="Z145" i="1" s="1"/>
  <c r="AB145" i="1" s="1"/>
  <c r="AD145" i="1" s="1"/>
  <c r="R145" i="1"/>
  <c r="N145" i="1"/>
  <c r="J145" i="1"/>
  <c r="F145" i="1"/>
  <c r="V144" i="1"/>
  <c r="X144" i="1" s="1"/>
  <c r="Z144" i="1" s="1"/>
  <c r="AB144" i="1" s="1"/>
  <c r="AD144" i="1" s="1"/>
  <c r="R144" i="1"/>
  <c r="N144" i="1"/>
  <c r="J144" i="1"/>
  <c r="F144" i="1"/>
  <c r="V143" i="1"/>
  <c r="X143" i="1" s="1"/>
  <c r="Z143" i="1" s="1"/>
  <c r="AB143" i="1" s="1"/>
  <c r="AD143" i="1" s="1"/>
  <c r="R143" i="1"/>
  <c r="N143" i="1"/>
  <c r="J143" i="1"/>
  <c r="F143" i="1"/>
  <c r="V142" i="1"/>
  <c r="X142" i="1" s="1"/>
  <c r="Z142" i="1" s="1"/>
  <c r="AB142" i="1" s="1"/>
  <c r="AD142" i="1" s="1"/>
  <c r="R142" i="1"/>
  <c r="N142" i="1"/>
  <c r="J142" i="1"/>
  <c r="F142" i="1"/>
  <c r="V141" i="1"/>
  <c r="X141" i="1" s="1"/>
  <c r="Z141" i="1" s="1"/>
  <c r="AB141" i="1" s="1"/>
  <c r="AD141" i="1" s="1"/>
  <c r="R141" i="1"/>
  <c r="N141" i="1"/>
  <c r="J141" i="1"/>
  <c r="F141" i="1"/>
  <c r="V140" i="1"/>
  <c r="X140" i="1" s="1"/>
  <c r="Z140" i="1" s="1"/>
  <c r="AB140" i="1" s="1"/>
  <c r="AD140" i="1" s="1"/>
  <c r="R140" i="1"/>
  <c r="N140" i="1"/>
  <c r="J140" i="1"/>
  <c r="F140" i="1"/>
  <c r="V139" i="1"/>
  <c r="X139" i="1" s="1"/>
  <c r="Z139" i="1" s="1"/>
  <c r="AB139" i="1" s="1"/>
  <c r="AD139" i="1" s="1"/>
  <c r="R139" i="1"/>
  <c r="N139" i="1"/>
  <c r="J139" i="1"/>
  <c r="F139" i="1"/>
  <c r="V138" i="1"/>
  <c r="X138" i="1" s="1"/>
  <c r="Z138" i="1" s="1"/>
  <c r="AB138" i="1" s="1"/>
  <c r="AD138" i="1" s="1"/>
  <c r="R138" i="1"/>
  <c r="N138" i="1"/>
  <c r="J138" i="1"/>
  <c r="F138" i="1"/>
  <c r="V137" i="1"/>
  <c r="X137" i="1" s="1"/>
  <c r="Z137" i="1" s="1"/>
  <c r="AB137" i="1" s="1"/>
  <c r="AD137" i="1" s="1"/>
  <c r="R137" i="1"/>
  <c r="N137" i="1"/>
  <c r="J137" i="1"/>
  <c r="F137" i="1"/>
  <c r="V136" i="1"/>
  <c r="X136" i="1" s="1"/>
  <c r="Z136" i="1" s="1"/>
  <c r="AB136" i="1" s="1"/>
  <c r="AD136" i="1" s="1"/>
  <c r="R136" i="1"/>
  <c r="N136" i="1"/>
  <c r="J136" i="1"/>
  <c r="F136" i="1"/>
  <c r="V135" i="1"/>
  <c r="X135" i="1" s="1"/>
  <c r="Z135" i="1" s="1"/>
  <c r="AB135" i="1" s="1"/>
  <c r="AD135" i="1" s="1"/>
  <c r="R135" i="1"/>
  <c r="N135" i="1"/>
  <c r="J135" i="1"/>
  <c r="F135" i="1"/>
  <c r="V134" i="1"/>
  <c r="X134" i="1" s="1"/>
  <c r="Z134" i="1" s="1"/>
  <c r="AB134" i="1" s="1"/>
  <c r="AD134" i="1" s="1"/>
  <c r="R134" i="1"/>
  <c r="N134" i="1"/>
  <c r="J134" i="1"/>
  <c r="F134" i="1"/>
  <c r="V133" i="1"/>
  <c r="X133" i="1" s="1"/>
  <c r="Z133" i="1" s="1"/>
  <c r="AB133" i="1" s="1"/>
  <c r="AD133" i="1" s="1"/>
  <c r="R133" i="1"/>
  <c r="N133" i="1"/>
  <c r="J133" i="1"/>
  <c r="F133" i="1"/>
  <c r="V132" i="1"/>
  <c r="X132" i="1" s="1"/>
  <c r="Z132" i="1" s="1"/>
  <c r="AB132" i="1" s="1"/>
  <c r="AD132" i="1" s="1"/>
  <c r="R132" i="1"/>
  <c r="N132" i="1"/>
  <c r="J132" i="1"/>
  <c r="F132" i="1"/>
  <c r="V131" i="1"/>
  <c r="X131" i="1" s="1"/>
  <c r="Z131" i="1" s="1"/>
  <c r="AB131" i="1" s="1"/>
  <c r="AD131" i="1" s="1"/>
  <c r="R131" i="1"/>
  <c r="N131" i="1"/>
  <c r="J131" i="1"/>
  <c r="F131" i="1"/>
  <c r="V130" i="1"/>
  <c r="X130" i="1" s="1"/>
  <c r="Z130" i="1" s="1"/>
  <c r="AB130" i="1" s="1"/>
  <c r="AD130" i="1" s="1"/>
  <c r="R130" i="1"/>
  <c r="N130" i="1"/>
  <c r="J130" i="1"/>
  <c r="F130" i="1"/>
  <c r="V129" i="1"/>
  <c r="X129" i="1" s="1"/>
  <c r="Z129" i="1" s="1"/>
  <c r="AB129" i="1" s="1"/>
  <c r="AD129" i="1" s="1"/>
  <c r="R129" i="1"/>
  <c r="N129" i="1"/>
  <c r="J129" i="1"/>
  <c r="F129" i="1"/>
  <c r="V128" i="1"/>
  <c r="X128" i="1" s="1"/>
  <c r="Z128" i="1" s="1"/>
  <c r="AB128" i="1" s="1"/>
  <c r="AD128" i="1" s="1"/>
  <c r="R128" i="1"/>
  <c r="N128" i="1"/>
  <c r="J128" i="1"/>
  <c r="F128" i="1"/>
  <c r="V127" i="1"/>
  <c r="X127" i="1" s="1"/>
  <c r="Z127" i="1" s="1"/>
  <c r="AB127" i="1" s="1"/>
  <c r="AD127" i="1" s="1"/>
  <c r="R127" i="1"/>
  <c r="N127" i="1"/>
  <c r="J127" i="1"/>
  <c r="F127" i="1"/>
  <c r="V126" i="1"/>
  <c r="X126" i="1" s="1"/>
  <c r="Z126" i="1" s="1"/>
  <c r="AB126" i="1" s="1"/>
  <c r="AD126" i="1" s="1"/>
  <c r="R126" i="1"/>
  <c r="N126" i="1"/>
  <c r="J126" i="1"/>
  <c r="F126" i="1"/>
  <c r="V125" i="1"/>
  <c r="X125" i="1" s="1"/>
  <c r="Z125" i="1" s="1"/>
  <c r="AB125" i="1" s="1"/>
  <c r="AD125" i="1" s="1"/>
  <c r="R125" i="1"/>
  <c r="N125" i="1"/>
  <c r="J125" i="1"/>
  <c r="F125" i="1"/>
  <c r="V124" i="1"/>
  <c r="X124" i="1" s="1"/>
  <c r="Z124" i="1" s="1"/>
  <c r="AB124" i="1" s="1"/>
  <c r="AD124" i="1" s="1"/>
  <c r="R124" i="1"/>
  <c r="N124" i="1"/>
  <c r="J124" i="1"/>
  <c r="F124" i="1"/>
  <c r="V123" i="1"/>
  <c r="X123" i="1" s="1"/>
  <c r="Z123" i="1" s="1"/>
  <c r="AB123" i="1" s="1"/>
  <c r="AD123" i="1" s="1"/>
  <c r="R123" i="1"/>
  <c r="N123" i="1"/>
  <c r="J123" i="1"/>
  <c r="F123" i="1"/>
  <c r="V122" i="1"/>
  <c r="X122" i="1" s="1"/>
  <c r="Z122" i="1" s="1"/>
  <c r="AB122" i="1" s="1"/>
  <c r="AD122" i="1" s="1"/>
  <c r="R122" i="1"/>
  <c r="N122" i="1"/>
  <c r="J122" i="1"/>
  <c r="F122" i="1"/>
  <c r="V121" i="1"/>
  <c r="X121" i="1" s="1"/>
  <c r="Z121" i="1" s="1"/>
  <c r="AB121" i="1" s="1"/>
  <c r="AD121" i="1" s="1"/>
  <c r="R121" i="1"/>
  <c r="N121" i="1"/>
  <c r="J121" i="1"/>
  <c r="F121" i="1"/>
  <c r="V120" i="1"/>
  <c r="X120" i="1" s="1"/>
  <c r="Z120" i="1" s="1"/>
  <c r="AB120" i="1" s="1"/>
  <c r="AD120" i="1" s="1"/>
  <c r="R120" i="1"/>
  <c r="N120" i="1"/>
  <c r="AB119" i="1"/>
  <c r="X119" i="1"/>
  <c r="V118" i="1"/>
  <c r="X118" i="1" s="1"/>
  <c r="Z118" i="1" s="1"/>
  <c r="AB118" i="1" s="1"/>
  <c r="AD118" i="1" s="1"/>
  <c r="R118" i="1"/>
  <c r="N118" i="1"/>
  <c r="J118" i="1"/>
  <c r="F118" i="1"/>
  <c r="V117" i="1"/>
  <c r="X117" i="1" s="1"/>
  <c r="Z117" i="1" s="1"/>
  <c r="AB117" i="1" s="1"/>
  <c r="AD117" i="1" s="1"/>
  <c r="R117" i="1"/>
  <c r="N117" i="1"/>
  <c r="J117" i="1"/>
  <c r="F117" i="1"/>
  <c r="V116" i="1"/>
  <c r="X116" i="1" s="1"/>
  <c r="Z116" i="1" s="1"/>
  <c r="AB116" i="1" s="1"/>
  <c r="AD116" i="1" s="1"/>
  <c r="R116" i="1"/>
  <c r="N116" i="1"/>
  <c r="J116" i="1"/>
  <c r="F116" i="1"/>
  <c r="X115" i="1"/>
  <c r="Z115" i="1" s="1"/>
  <c r="AB115" i="1" s="1"/>
  <c r="AD115" i="1" s="1"/>
  <c r="V115" i="1"/>
  <c r="R115" i="1"/>
  <c r="N115" i="1"/>
  <c r="J115" i="1"/>
  <c r="F115" i="1"/>
  <c r="V114" i="1"/>
  <c r="X114" i="1" s="1"/>
  <c r="Z114" i="1" s="1"/>
  <c r="AB114" i="1" s="1"/>
  <c r="AD114" i="1" s="1"/>
  <c r="R114" i="1"/>
  <c r="N114" i="1"/>
  <c r="J114" i="1"/>
  <c r="F114" i="1"/>
  <c r="V113" i="1"/>
  <c r="X113" i="1" s="1"/>
  <c r="Z113" i="1" s="1"/>
  <c r="AB113" i="1" s="1"/>
  <c r="AD113" i="1" s="1"/>
  <c r="R113" i="1"/>
  <c r="N113" i="1"/>
  <c r="J113" i="1"/>
  <c r="F113" i="1"/>
  <c r="V112" i="1"/>
  <c r="X112" i="1" s="1"/>
  <c r="Z112" i="1" s="1"/>
  <c r="AB112" i="1" s="1"/>
  <c r="AD112" i="1" s="1"/>
  <c r="R112" i="1"/>
  <c r="N112" i="1"/>
  <c r="J112" i="1"/>
  <c r="F112" i="1"/>
  <c r="V111" i="1"/>
  <c r="X111" i="1" s="1"/>
  <c r="Z111" i="1" s="1"/>
  <c r="AB111" i="1" s="1"/>
  <c r="AD111" i="1" s="1"/>
  <c r="R111" i="1"/>
  <c r="N111" i="1"/>
  <c r="J111" i="1"/>
  <c r="F111" i="1"/>
  <c r="V110" i="1"/>
  <c r="X110" i="1" s="1"/>
  <c r="Z110" i="1" s="1"/>
  <c r="AB110" i="1" s="1"/>
  <c r="AD110" i="1" s="1"/>
  <c r="R110" i="1"/>
  <c r="N110" i="1"/>
  <c r="J110" i="1"/>
  <c r="F110" i="1"/>
  <c r="V109" i="1"/>
  <c r="X109" i="1" s="1"/>
  <c r="Z109" i="1" s="1"/>
  <c r="AB109" i="1" s="1"/>
  <c r="AD109" i="1" s="1"/>
  <c r="R109" i="1"/>
  <c r="N109" i="1"/>
  <c r="J109" i="1"/>
  <c r="F109" i="1"/>
  <c r="V108" i="1"/>
  <c r="X108" i="1" s="1"/>
  <c r="Z108" i="1" s="1"/>
  <c r="AB108" i="1" s="1"/>
  <c r="AD108" i="1" s="1"/>
  <c r="R108" i="1"/>
  <c r="N108" i="1"/>
  <c r="J108" i="1"/>
  <c r="F108" i="1"/>
  <c r="V107" i="1"/>
  <c r="X107" i="1" s="1"/>
  <c r="Z107" i="1" s="1"/>
  <c r="AB107" i="1" s="1"/>
  <c r="AD107" i="1" s="1"/>
  <c r="R107" i="1"/>
  <c r="N107" i="1"/>
  <c r="J107" i="1"/>
  <c r="F107" i="1"/>
  <c r="X106" i="1"/>
  <c r="Z106" i="1" s="1"/>
  <c r="AB106" i="1" s="1"/>
  <c r="AD106" i="1" s="1"/>
  <c r="V106" i="1"/>
  <c r="R106" i="1"/>
  <c r="N106" i="1"/>
  <c r="J106" i="1"/>
  <c r="F106" i="1"/>
  <c r="V105" i="1"/>
  <c r="X105" i="1" s="1"/>
  <c r="Z105" i="1" s="1"/>
  <c r="AB105" i="1" s="1"/>
  <c r="AD105" i="1" s="1"/>
  <c r="R105" i="1"/>
  <c r="N105" i="1"/>
  <c r="J105" i="1"/>
  <c r="F105" i="1"/>
  <c r="V104" i="1"/>
  <c r="X104" i="1" s="1"/>
  <c r="Z104" i="1" s="1"/>
  <c r="AB104" i="1" s="1"/>
  <c r="AD104" i="1" s="1"/>
  <c r="R104" i="1"/>
  <c r="N104" i="1"/>
  <c r="J104" i="1"/>
  <c r="F104" i="1"/>
  <c r="V103" i="1"/>
  <c r="X103" i="1" s="1"/>
  <c r="Z103" i="1" s="1"/>
  <c r="AB103" i="1" s="1"/>
  <c r="AD103" i="1" s="1"/>
  <c r="R103" i="1"/>
  <c r="N103" i="1"/>
  <c r="J103" i="1"/>
  <c r="F103" i="1"/>
  <c r="X102" i="1"/>
  <c r="Z102" i="1" s="1"/>
  <c r="AB102" i="1" s="1"/>
  <c r="AD102" i="1" s="1"/>
  <c r="V102" i="1"/>
  <c r="R102" i="1"/>
  <c r="N102" i="1"/>
  <c r="J102" i="1"/>
  <c r="F102" i="1"/>
  <c r="V101" i="1"/>
  <c r="X101" i="1" s="1"/>
  <c r="Z101" i="1" s="1"/>
  <c r="AB101" i="1" s="1"/>
  <c r="AD101" i="1" s="1"/>
  <c r="R101" i="1"/>
  <c r="N101" i="1"/>
  <c r="J101" i="1"/>
  <c r="F101" i="1"/>
  <c r="V100" i="1"/>
  <c r="X100" i="1" s="1"/>
  <c r="Z100" i="1" s="1"/>
  <c r="AB100" i="1" s="1"/>
  <c r="AD100" i="1" s="1"/>
  <c r="R100" i="1"/>
  <c r="N100" i="1"/>
  <c r="J100" i="1"/>
  <c r="F100" i="1"/>
  <c r="V99" i="1"/>
  <c r="X99" i="1" s="1"/>
  <c r="Z99" i="1" s="1"/>
  <c r="AB99" i="1" s="1"/>
  <c r="AD99" i="1" s="1"/>
  <c r="R99" i="1"/>
  <c r="N99" i="1"/>
  <c r="J99" i="1"/>
  <c r="F99" i="1"/>
  <c r="V98" i="1"/>
  <c r="X98" i="1" s="1"/>
  <c r="Z98" i="1" s="1"/>
  <c r="AB98" i="1" s="1"/>
  <c r="AD98" i="1" s="1"/>
  <c r="R98" i="1"/>
  <c r="N98" i="1"/>
  <c r="J98" i="1"/>
  <c r="F98" i="1"/>
  <c r="V97" i="1"/>
  <c r="X97" i="1" s="1"/>
  <c r="Z97" i="1" s="1"/>
  <c r="AB97" i="1" s="1"/>
  <c r="AD97" i="1" s="1"/>
  <c r="R97" i="1"/>
  <c r="N97" i="1"/>
  <c r="J97" i="1"/>
  <c r="F97" i="1"/>
  <c r="V96" i="1"/>
  <c r="X96" i="1" s="1"/>
  <c r="Z96" i="1" s="1"/>
  <c r="AB96" i="1" s="1"/>
  <c r="AD96" i="1" s="1"/>
  <c r="R96" i="1"/>
  <c r="N96" i="1"/>
  <c r="J96" i="1"/>
  <c r="F96" i="1"/>
  <c r="V95" i="1"/>
  <c r="X95" i="1" s="1"/>
  <c r="Z95" i="1" s="1"/>
  <c r="AB95" i="1" s="1"/>
  <c r="AD95" i="1" s="1"/>
  <c r="R95" i="1"/>
  <c r="N95" i="1"/>
  <c r="J95" i="1"/>
  <c r="F95" i="1"/>
  <c r="V94" i="1"/>
  <c r="X94" i="1" s="1"/>
  <c r="Z94" i="1" s="1"/>
  <c r="AB94" i="1" s="1"/>
  <c r="AD94" i="1" s="1"/>
  <c r="R94" i="1"/>
  <c r="N94" i="1"/>
  <c r="J94" i="1"/>
  <c r="F94" i="1"/>
  <c r="V93" i="1"/>
  <c r="X93" i="1" s="1"/>
  <c r="Z93" i="1" s="1"/>
  <c r="AB93" i="1" s="1"/>
  <c r="AD93" i="1" s="1"/>
  <c r="R93" i="1"/>
  <c r="N93" i="1"/>
  <c r="J93" i="1"/>
  <c r="F93" i="1"/>
  <c r="V92" i="1"/>
  <c r="X92" i="1" s="1"/>
  <c r="Z92" i="1" s="1"/>
  <c r="AB92" i="1" s="1"/>
  <c r="AD92" i="1" s="1"/>
  <c r="R92" i="1"/>
  <c r="N92" i="1"/>
  <c r="J92" i="1"/>
  <c r="F92" i="1"/>
  <c r="V91" i="1"/>
  <c r="X91" i="1" s="1"/>
  <c r="Z91" i="1" s="1"/>
  <c r="AB91" i="1" s="1"/>
  <c r="AD91" i="1" s="1"/>
  <c r="R91" i="1"/>
  <c r="N91" i="1"/>
  <c r="V90" i="1"/>
  <c r="X90" i="1" s="1"/>
  <c r="Z90" i="1" s="1"/>
  <c r="AB90" i="1" s="1"/>
  <c r="AD90" i="1" s="1"/>
  <c r="R90" i="1"/>
  <c r="N90" i="1"/>
  <c r="V89" i="1"/>
  <c r="X89" i="1" s="1"/>
  <c r="Z89" i="1" s="1"/>
  <c r="AB89" i="1" s="1"/>
  <c r="AD89" i="1" s="1"/>
  <c r="R89" i="1"/>
  <c r="N89" i="1"/>
  <c r="V88" i="1"/>
  <c r="X88" i="1" s="1"/>
  <c r="Z88" i="1" s="1"/>
  <c r="AB88" i="1" s="1"/>
  <c r="AD88" i="1" s="1"/>
  <c r="R88" i="1"/>
  <c r="N88" i="1"/>
  <c r="V87" i="1"/>
  <c r="X87" i="1" s="1"/>
  <c r="Z87" i="1" s="1"/>
  <c r="AB87" i="1" s="1"/>
  <c r="AD87" i="1" s="1"/>
  <c r="R87" i="1"/>
  <c r="N87" i="1"/>
  <c r="J87" i="1"/>
  <c r="F87" i="1"/>
  <c r="V86" i="1"/>
  <c r="X86" i="1" s="1"/>
  <c r="Z86" i="1" s="1"/>
  <c r="AB86" i="1" s="1"/>
  <c r="AD86" i="1" s="1"/>
  <c r="R86" i="1"/>
  <c r="N86" i="1"/>
  <c r="J86" i="1"/>
  <c r="F86" i="1"/>
  <c r="V85" i="1"/>
  <c r="X85" i="1" s="1"/>
  <c r="Z85" i="1" s="1"/>
  <c r="AB85" i="1" s="1"/>
  <c r="AD85" i="1" s="1"/>
  <c r="R85" i="1"/>
  <c r="N85" i="1"/>
  <c r="J85" i="1"/>
  <c r="F85" i="1"/>
  <c r="V84" i="1"/>
  <c r="X84" i="1" s="1"/>
  <c r="Z84" i="1" s="1"/>
  <c r="AB84" i="1" s="1"/>
  <c r="AD84" i="1" s="1"/>
  <c r="R84" i="1"/>
  <c r="N84" i="1"/>
  <c r="J84" i="1"/>
  <c r="F84" i="1"/>
  <c r="V83" i="1"/>
  <c r="X83" i="1" s="1"/>
  <c r="Z83" i="1" s="1"/>
  <c r="AB83" i="1" s="1"/>
  <c r="AD83" i="1" s="1"/>
  <c r="R83" i="1"/>
  <c r="N83" i="1"/>
  <c r="J83" i="1"/>
  <c r="F83" i="1"/>
  <c r="V82" i="1"/>
  <c r="X82" i="1" s="1"/>
  <c r="Z82" i="1" s="1"/>
  <c r="AB82" i="1" s="1"/>
  <c r="AD82" i="1" s="1"/>
  <c r="R82" i="1"/>
  <c r="N82" i="1"/>
  <c r="J82" i="1"/>
  <c r="F82" i="1"/>
  <c r="V81" i="1"/>
  <c r="X81" i="1" s="1"/>
  <c r="Z81" i="1" s="1"/>
  <c r="AB81" i="1" s="1"/>
  <c r="AD81" i="1" s="1"/>
  <c r="R81" i="1"/>
  <c r="N81" i="1"/>
  <c r="J81" i="1"/>
  <c r="F81" i="1"/>
  <c r="V80" i="1"/>
  <c r="X80" i="1" s="1"/>
  <c r="Z80" i="1" s="1"/>
  <c r="AB80" i="1" s="1"/>
  <c r="AD80" i="1" s="1"/>
  <c r="R80" i="1"/>
  <c r="N80" i="1"/>
  <c r="J80" i="1"/>
  <c r="F80" i="1"/>
  <c r="X79" i="1"/>
  <c r="Z79" i="1" s="1"/>
  <c r="AB79" i="1" s="1"/>
  <c r="AD79" i="1" s="1"/>
  <c r="V79" i="1"/>
  <c r="R79" i="1"/>
  <c r="N79" i="1"/>
  <c r="J79" i="1"/>
  <c r="F79" i="1"/>
  <c r="V78" i="1"/>
  <c r="X78" i="1" s="1"/>
  <c r="Z78" i="1" s="1"/>
  <c r="AB78" i="1" s="1"/>
  <c r="AD78" i="1" s="1"/>
  <c r="R78" i="1"/>
  <c r="N78" i="1"/>
  <c r="J78" i="1"/>
  <c r="F78" i="1"/>
  <c r="V77" i="1"/>
  <c r="X77" i="1" s="1"/>
  <c r="Z77" i="1" s="1"/>
  <c r="AB77" i="1" s="1"/>
  <c r="AD77" i="1" s="1"/>
  <c r="R77" i="1"/>
  <c r="N77" i="1"/>
  <c r="J77" i="1"/>
  <c r="F77" i="1"/>
  <c r="V76" i="1"/>
  <c r="X76" i="1" s="1"/>
  <c r="Z76" i="1" s="1"/>
  <c r="AB76" i="1" s="1"/>
  <c r="AD76" i="1" s="1"/>
  <c r="R76" i="1"/>
  <c r="N76" i="1"/>
  <c r="J76" i="1"/>
  <c r="F76" i="1"/>
  <c r="V75" i="1"/>
  <c r="X75" i="1" s="1"/>
  <c r="Z75" i="1" s="1"/>
  <c r="AB75" i="1" s="1"/>
  <c r="AD75" i="1" s="1"/>
  <c r="R75" i="1"/>
  <c r="N75" i="1"/>
  <c r="J75" i="1"/>
  <c r="F75" i="1"/>
  <c r="V74" i="1"/>
  <c r="X74" i="1" s="1"/>
  <c r="Z74" i="1" s="1"/>
  <c r="AB74" i="1" s="1"/>
  <c r="AD74" i="1" s="1"/>
  <c r="R74" i="1"/>
  <c r="N74" i="1"/>
  <c r="J74" i="1"/>
  <c r="F74" i="1"/>
  <c r="V73" i="1"/>
  <c r="X73" i="1" s="1"/>
  <c r="Z73" i="1" s="1"/>
  <c r="AB73" i="1" s="1"/>
  <c r="AD73" i="1" s="1"/>
  <c r="R73" i="1"/>
  <c r="N73" i="1"/>
  <c r="J73" i="1"/>
  <c r="F73" i="1"/>
  <c r="V72" i="1"/>
  <c r="X72" i="1" s="1"/>
  <c r="Z72" i="1" s="1"/>
  <c r="AB72" i="1" s="1"/>
  <c r="AD72" i="1" s="1"/>
  <c r="R72" i="1"/>
  <c r="N72" i="1"/>
  <c r="J72" i="1"/>
  <c r="F72" i="1"/>
  <c r="V71" i="1"/>
  <c r="X71" i="1" s="1"/>
  <c r="Z71" i="1" s="1"/>
  <c r="AB71" i="1" s="1"/>
  <c r="AD71" i="1" s="1"/>
  <c r="R71" i="1"/>
  <c r="N71" i="1"/>
  <c r="J71" i="1"/>
  <c r="F71" i="1"/>
  <c r="V70" i="1"/>
  <c r="X70" i="1" s="1"/>
  <c r="Z70" i="1" s="1"/>
  <c r="AB70" i="1" s="1"/>
  <c r="AD70" i="1" s="1"/>
  <c r="R70" i="1"/>
  <c r="N70" i="1"/>
  <c r="J70" i="1"/>
  <c r="F70" i="1"/>
  <c r="V69" i="1"/>
  <c r="X69" i="1" s="1"/>
  <c r="Z69" i="1" s="1"/>
  <c r="AB69" i="1" s="1"/>
  <c r="AD69" i="1" s="1"/>
  <c r="R69" i="1"/>
  <c r="N69" i="1"/>
  <c r="J69" i="1"/>
  <c r="F69" i="1"/>
  <c r="V68" i="1"/>
  <c r="X68" i="1" s="1"/>
  <c r="Z68" i="1" s="1"/>
  <c r="AB68" i="1" s="1"/>
  <c r="AD68" i="1" s="1"/>
  <c r="R68" i="1"/>
  <c r="N68" i="1"/>
  <c r="J68" i="1"/>
  <c r="F68" i="1"/>
  <c r="V67" i="1"/>
  <c r="X67" i="1" s="1"/>
  <c r="Z67" i="1" s="1"/>
  <c r="AB67" i="1" s="1"/>
  <c r="AD67" i="1" s="1"/>
  <c r="R67" i="1"/>
  <c r="N67" i="1"/>
  <c r="J67" i="1"/>
  <c r="F67" i="1"/>
  <c r="V66" i="1"/>
  <c r="X66" i="1" s="1"/>
  <c r="Z66" i="1" s="1"/>
  <c r="AB66" i="1" s="1"/>
  <c r="AD66" i="1" s="1"/>
  <c r="R66" i="1"/>
  <c r="N66" i="1"/>
  <c r="J66" i="1"/>
  <c r="F66" i="1"/>
  <c r="V65" i="1"/>
  <c r="X65" i="1" s="1"/>
  <c r="Z65" i="1" s="1"/>
  <c r="AB65" i="1" s="1"/>
  <c r="AD65" i="1" s="1"/>
  <c r="R65" i="1"/>
  <c r="N65" i="1"/>
  <c r="J65" i="1"/>
  <c r="F65" i="1"/>
  <c r="V64" i="1"/>
  <c r="X64" i="1" s="1"/>
  <c r="Z64" i="1" s="1"/>
  <c r="AB64" i="1" s="1"/>
  <c r="AD64" i="1" s="1"/>
  <c r="R64" i="1"/>
  <c r="N64" i="1"/>
  <c r="J64" i="1"/>
  <c r="F64" i="1"/>
  <c r="V63" i="1"/>
  <c r="X63" i="1" s="1"/>
  <c r="Z63" i="1" s="1"/>
  <c r="AB63" i="1" s="1"/>
  <c r="AD63" i="1" s="1"/>
  <c r="R63" i="1"/>
  <c r="N63" i="1"/>
  <c r="J63" i="1"/>
  <c r="F63" i="1"/>
  <c r="V62" i="1"/>
  <c r="X62" i="1" s="1"/>
  <c r="Z62" i="1" s="1"/>
  <c r="AB62" i="1" s="1"/>
  <c r="AD62" i="1" s="1"/>
  <c r="R62" i="1"/>
  <c r="N62" i="1"/>
  <c r="J62" i="1"/>
  <c r="F62" i="1"/>
  <c r="V61" i="1"/>
  <c r="X61" i="1" s="1"/>
  <c r="Z61" i="1" s="1"/>
  <c r="AB61" i="1" s="1"/>
  <c r="AD61" i="1" s="1"/>
  <c r="R61" i="1"/>
  <c r="N61" i="1"/>
  <c r="J61" i="1"/>
  <c r="F61" i="1"/>
  <c r="V60" i="1"/>
  <c r="X60" i="1" s="1"/>
  <c r="Z60" i="1" s="1"/>
  <c r="AB60" i="1" s="1"/>
  <c r="AD60" i="1" s="1"/>
  <c r="R60" i="1"/>
  <c r="N60" i="1"/>
  <c r="J60" i="1"/>
  <c r="F60" i="1"/>
  <c r="V59" i="1"/>
  <c r="X59" i="1" s="1"/>
  <c r="Z59" i="1" s="1"/>
  <c r="AB59" i="1" s="1"/>
  <c r="AD59" i="1" s="1"/>
  <c r="R59" i="1"/>
  <c r="N59" i="1"/>
  <c r="J59" i="1"/>
  <c r="F59" i="1"/>
  <c r="V58" i="1"/>
  <c r="X58" i="1" s="1"/>
  <c r="Z58" i="1" s="1"/>
  <c r="AB58" i="1" s="1"/>
  <c r="AD58" i="1" s="1"/>
  <c r="R58" i="1"/>
  <c r="N58" i="1"/>
  <c r="J58" i="1"/>
  <c r="F58" i="1"/>
  <c r="V57" i="1"/>
  <c r="X57" i="1" s="1"/>
  <c r="Z57" i="1" s="1"/>
  <c r="AB57" i="1" s="1"/>
  <c r="AD57" i="1" s="1"/>
  <c r="R57" i="1"/>
  <c r="N57" i="1"/>
  <c r="J57" i="1"/>
  <c r="F57" i="1"/>
  <c r="V56" i="1"/>
  <c r="X56" i="1" s="1"/>
  <c r="Z56" i="1" s="1"/>
  <c r="AB56" i="1" s="1"/>
  <c r="AD56" i="1" s="1"/>
  <c r="R56" i="1"/>
  <c r="N56" i="1"/>
  <c r="J56" i="1"/>
  <c r="F56" i="1"/>
  <c r="V55" i="1"/>
  <c r="X55" i="1" s="1"/>
  <c r="Z55" i="1" s="1"/>
  <c r="AB55" i="1" s="1"/>
  <c r="AD55" i="1" s="1"/>
  <c r="R55" i="1"/>
  <c r="N55" i="1"/>
  <c r="J55" i="1"/>
  <c r="F55" i="1"/>
  <c r="V54" i="1"/>
  <c r="X54" i="1" s="1"/>
  <c r="Z54" i="1" s="1"/>
  <c r="AB54" i="1" s="1"/>
  <c r="AD54" i="1" s="1"/>
  <c r="R54" i="1"/>
  <c r="N54" i="1"/>
  <c r="J54" i="1"/>
  <c r="F54" i="1"/>
  <c r="V53" i="1"/>
  <c r="X53" i="1" s="1"/>
  <c r="Z53" i="1" s="1"/>
  <c r="AB53" i="1" s="1"/>
  <c r="AD53" i="1" s="1"/>
  <c r="R53" i="1"/>
  <c r="N53" i="1"/>
  <c r="J53" i="1"/>
  <c r="F53" i="1"/>
  <c r="V52" i="1"/>
  <c r="X52" i="1" s="1"/>
  <c r="Z52" i="1" s="1"/>
  <c r="AB52" i="1" s="1"/>
  <c r="AD52" i="1" s="1"/>
  <c r="R52" i="1"/>
  <c r="N52" i="1"/>
  <c r="J52" i="1"/>
  <c r="F52" i="1"/>
  <c r="V51" i="1"/>
  <c r="X51" i="1" s="1"/>
  <c r="Z51" i="1" s="1"/>
  <c r="AB51" i="1" s="1"/>
  <c r="AD51" i="1" s="1"/>
  <c r="R51" i="1"/>
  <c r="N51" i="1"/>
  <c r="J51" i="1"/>
  <c r="F51" i="1"/>
  <c r="V50" i="1"/>
  <c r="X50" i="1" s="1"/>
  <c r="Z50" i="1" s="1"/>
  <c r="AB50" i="1" s="1"/>
  <c r="AD50" i="1" s="1"/>
  <c r="R50" i="1"/>
  <c r="N50" i="1"/>
  <c r="J50" i="1"/>
  <c r="F50" i="1"/>
  <c r="V49" i="1"/>
  <c r="X49" i="1" s="1"/>
  <c r="Z49" i="1" s="1"/>
  <c r="AB49" i="1" s="1"/>
  <c r="AD49" i="1" s="1"/>
  <c r="R49" i="1"/>
  <c r="N49" i="1"/>
  <c r="J49" i="1"/>
  <c r="F49" i="1"/>
  <c r="V48" i="1"/>
  <c r="X48" i="1" s="1"/>
  <c r="Z48" i="1" s="1"/>
  <c r="AB48" i="1" s="1"/>
  <c r="AD48" i="1" s="1"/>
  <c r="R48" i="1"/>
  <c r="N48" i="1"/>
  <c r="J48" i="1"/>
  <c r="F48" i="1"/>
  <c r="V47" i="1"/>
  <c r="X47" i="1" s="1"/>
  <c r="Z47" i="1" s="1"/>
  <c r="AB47" i="1" s="1"/>
  <c r="AD47" i="1" s="1"/>
  <c r="R47" i="1"/>
  <c r="N47" i="1"/>
  <c r="J47" i="1"/>
  <c r="F47" i="1"/>
  <c r="V46" i="1"/>
  <c r="X46" i="1" s="1"/>
  <c r="Z46" i="1" s="1"/>
  <c r="AB46" i="1" s="1"/>
  <c r="AD46" i="1" s="1"/>
  <c r="R46" i="1"/>
  <c r="N46" i="1"/>
  <c r="J46" i="1"/>
  <c r="F46" i="1"/>
  <c r="V45" i="1"/>
  <c r="X45" i="1" s="1"/>
  <c r="Z45" i="1" s="1"/>
  <c r="AB45" i="1" s="1"/>
  <c r="AD45" i="1" s="1"/>
  <c r="R45" i="1"/>
  <c r="N45" i="1"/>
  <c r="J45" i="1"/>
  <c r="F45" i="1"/>
  <c r="V44" i="1"/>
  <c r="X44" i="1" s="1"/>
  <c r="Z44" i="1" s="1"/>
  <c r="AB44" i="1" s="1"/>
  <c r="AD44" i="1" s="1"/>
  <c r="R44" i="1"/>
  <c r="N44" i="1"/>
  <c r="J44" i="1"/>
  <c r="F44" i="1"/>
  <c r="V43" i="1"/>
  <c r="X43" i="1" s="1"/>
  <c r="Z43" i="1" s="1"/>
  <c r="AB43" i="1" s="1"/>
  <c r="AD43" i="1" s="1"/>
  <c r="R43" i="1"/>
  <c r="N43" i="1"/>
  <c r="J43" i="1"/>
  <c r="F43" i="1"/>
  <c r="V42" i="1"/>
  <c r="X42" i="1" s="1"/>
  <c r="Z42" i="1" s="1"/>
  <c r="AB42" i="1" s="1"/>
  <c r="AD42" i="1" s="1"/>
  <c r="R42" i="1"/>
  <c r="N42" i="1"/>
  <c r="J42" i="1"/>
  <c r="F42" i="1"/>
  <c r="V41" i="1"/>
  <c r="X41" i="1" s="1"/>
  <c r="Z41" i="1" s="1"/>
  <c r="AB41" i="1" s="1"/>
  <c r="AD41" i="1" s="1"/>
  <c r="R41" i="1"/>
  <c r="N41" i="1"/>
  <c r="J41" i="1"/>
  <c r="F41" i="1"/>
  <c r="V40" i="1"/>
  <c r="X40" i="1" s="1"/>
  <c r="Z40" i="1" s="1"/>
  <c r="AB40" i="1" s="1"/>
  <c r="AD40" i="1" s="1"/>
  <c r="R40" i="1"/>
  <c r="N40" i="1"/>
  <c r="J40" i="1"/>
  <c r="F40" i="1"/>
  <c r="V39" i="1"/>
  <c r="X39" i="1" s="1"/>
  <c r="Z39" i="1" s="1"/>
  <c r="AB39" i="1" s="1"/>
  <c r="AD39" i="1" s="1"/>
  <c r="R39" i="1"/>
  <c r="N39" i="1"/>
  <c r="J39" i="1"/>
  <c r="F39" i="1"/>
  <c r="V38" i="1"/>
  <c r="X38" i="1" s="1"/>
  <c r="Z38" i="1" s="1"/>
  <c r="AB38" i="1" s="1"/>
  <c r="AD38" i="1" s="1"/>
  <c r="R38" i="1"/>
  <c r="N38" i="1"/>
  <c r="J38" i="1"/>
  <c r="F38" i="1"/>
  <c r="V37" i="1"/>
  <c r="X37" i="1" s="1"/>
  <c r="Z37" i="1" s="1"/>
  <c r="AB37" i="1" s="1"/>
  <c r="AD37" i="1" s="1"/>
  <c r="R37" i="1"/>
  <c r="N37" i="1"/>
  <c r="J37" i="1"/>
  <c r="F37" i="1"/>
  <c r="V36" i="1"/>
  <c r="X36" i="1" s="1"/>
  <c r="Z36" i="1" s="1"/>
  <c r="AB36" i="1" s="1"/>
  <c r="AD36" i="1" s="1"/>
  <c r="R36" i="1"/>
  <c r="N36" i="1"/>
  <c r="J36" i="1"/>
  <c r="F36" i="1"/>
  <c r="V35" i="1"/>
  <c r="X35" i="1" s="1"/>
  <c r="Z35" i="1" s="1"/>
  <c r="AB35" i="1" s="1"/>
  <c r="AD35" i="1" s="1"/>
  <c r="R35" i="1"/>
  <c r="N35" i="1"/>
  <c r="J35" i="1"/>
  <c r="F35" i="1"/>
  <c r="V34" i="1"/>
  <c r="X34" i="1" s="1"/>
  <c r="Z34" i="1" s="1"/>
  <c r="AB34" i="1" s="1"/>
  <c r="AD34" i="1" s="1"/>
  <c r="R34" i="1"/>
  <c r="N34" i="1"/>
  <c r="J34" i="1"/>
  <c r="F34" i="1"/>
  <c r="V33" i="1"/>
  <c r="X33" i="1" s="1"/>
  <c r="Z33" i="1" s="1"/>
  <c r="AB33" i="1" s="1"/>
  <c r="AD33" i="1" s="1"/>
  <c r="R33" i="1"/>
  <c r="N33" i="1"/>
  <c r="J33" i="1"/>
  <c r="F33" i="1"/>
  <c r="V32" i="1"/>
  <c r="X32" i="1" s="1"/>
  <c r="Z32" i="1" s="1"/>
  <c r="AB32" i="1" s="1"/>
  <c r="AD32" i="1" s="1"/>
  <c r="R32" i="1"/>
  <c r="N32" i="1"/>
  <c r="J32" i="1"/>
  <c r="F32" i="1"/>
  <c r="V31" i="1"/>
  <c r="X31" i="1" s="1"/>
  <c r="Z31" i="1" s="1"/>
  <c r="AB31" i="1" s="1"/>
  <c r="AD31" i="1" s="1"/>
  <c r="R31" i="1"/>
  <c r="N31" i="1"/>
  <c r="J31" i="1"/>
  <c r="F31" i="1"/>
  <c r="V30" i="1"/>
  <c r="X30" i="1" s="1"/>
  <c r="Z30" i="1" s="1"/>
  <c r="AB30" i="1" s="1"/>
  <c r="AD30" i="1" s="1"/>
  <c r="R30" i="1"/>
  <c r="N30" i="1"/>
  <c r="J30" i="1"/>
  <c r="F30" i="1"/>
  <c r="V29" i="1"/>
  <c r="X29" i="1" s="1"/>
  <c r="Z29" i="1" s="1"/>
  <c r="AB29" i="1" s="1"/>
  <c r="AD29" i="1" s="1"/>
  <c r="R29" i="1"/>
  <c r="N29" i="1"/>
  <c r="J29" i="1"/>
  <c r="F29" i="1"/>
  <c r="V28" i="1"/>
  <c r="X28" i="1" s="1"/>
  <c r="Z28" i="1" s="1"/>
  <c r="AB28" i="1" s="1"/>
  <c r="AD28" i="1" s="1"/>
  <c r="R28" i="1"/>
  <c r="N28" i="1"/>
  <c r="J28" i="1"/>
  <c r="F28" i="1"/>
  <c r="V27" i="1"/>
  <c r="X27" i="1" s="1"/>
  <c r="Z27" i="1" s="1"/>
  <c r="AB27" i="1" s="1"/>
  <c r="AD27" i="1" s="1"/>
  <c r="R27" i="1"/>
  <c r="N27" i="1"/>
  <c r="J27" i="1"/>
  <c r="F27" i="1"/>
  <c r="V26" i="1"/>
  <c r="X26" i="1" s="1"/>
  <c r="Z26" i="1" s="1"/>
  <c r="AB26" i="1" s="1"/>
  <c r="AD26" i="1" s="1"/>
  <c r="R26" i="1"/>
  <c r="N26" i="1"/>
  <c r="J26" i="1"/>
  <c r="F26" i="1"/>
  <c r="V25" i="1"/>
  <c r="X25" i="1" s="1"/>
  <c r="Z25" i="1" s="1"/>
  <c r="AB25" i="1" s="1"/>
  <c r="AD25" i="1" s="1"/>
  <c r="R25" i="1"/>
  <c r="N25" i="1"/>
  <c r="J25" i="1"/>
  <c r="F25" i="1"/>
  <c r="V24" i="1"/>
  <c r="X24" i="1" s="1"/>
  <c r="Z24" i="1" s="1"/>
  <c r="AB24" i="1" s="1"/>
  <c r="AD24" i="1" s="1"/>
  <c r="R24" i="1"/>
  <c r="N24" i="1"/>
  <c r="J24" i="1"/>
  <c r="F24" i="1"/>
  <c r="V23" i="1"/>
  <c r="X23" i="1" s="1"/>
  <c r="Z23" i="1" s="1"/>
  <c r="AB23" i="1" s="1"/>
  <c r="AD23" i="1" s="1"/>
  <c r="R23" i="1"/>
  <c r="N23" i="1"/>
  <c r="J23" i="1"/>
  <c r="F23" i="1"/>
  <c r="V22" i="1"/>
  <c r="X22" i="1" s="1"/>
  <c r="Z22" i="1" s="1"/>
  <c r="AB22" i="1" s="1"/>
  <c r="AD22" i="1" s="1"/>
  <c r="R22" i="1"/>
  <c r="N22" i="1"/>
  <c r="J22" i="1"/>
  <c r="F22" i="1"/>
  <c r="V21" i="1"/>
  <c r="X21" i="1" s="1"/>
  <c r="Z21" i="1" s="1"/>
  <c r="AB21" i="1" s="1"/>
  <c r="AD21" i="1" s="1"/>
  <c r="R21" i="1"/>
  <c r="N21" i="1"/>
  <c r="J21" i="1"/>
  <c r="F21" i="1"/>
  <c r="V20" i="1"/>
  <c r="X20" i="1" s="1"/>
  <c r="Z20" i="1" s="1"/>
  <c r="AB20" i="1" s="1"/>
  <c r="AD20" i="1" s="1"/>
  <c r="R20" i="1"/>
  <c r="N20" i="1"/>
  <c r="J20" i="1"/>
  <c r="F20" i="1"/>
  <c r="V19" i="1"/>
  <c r="X19" i="1" s="1"/>
  <c r="Z19" i="1" s="1"/>
  <c r="AB19" i="1" s="1"/>
  <c r="AD19" i="1" s="1"/>
  <c r="R19" i="1"/>
  <c r="N19" i="1"/>
  <c r="J19" i="1"/>
  <c r="F19" i="1"/>
  <c r="V18" i="1"/>
  <c r="X18" i="1" s="1"/>
  <c r="Z18" i="1" s="1"/>
  <c r="AB18" i="1" s="1"/>
  <c r="AD18" i="1" s="1"/>
  <c r="R18" i="1"/>
  <c r="N18" i="1"/>
  <c r="J18" i="1"/>
  <c r="F18" i="1"/>
  <c r="V17" i="1"/>
  <c r="X17" i="1" s="1"/>
  <c r="Z17" i="1" s="1"/>
  <c r="AB17" i="1" s="1"/>
  <c r="AD17" i="1" s="1"/>
  <c r="R17" i="1"/>
  <c r="N17" i="1"/>
  <c r="J17" i="1"/>
  <c r="F17" i="1"/>
  <c r="V16" i="1"/>
  <c r="X16" i="1" s="1"/>
  <c r="Z16" i="1" s="1"/>
  <c r="AB16" i="1" s="1"/>
  <c r="AD16" i="1" s="1"/>
  <c r="R16" i="1"/>
  <c r="N16" i="1"/>
  <c r="J16" i="1"/>
  <c r="F16" i="1"/>
  <c r="V15" i="1"/>
  <c r="X15" i="1" s="1"/>
  <c r="Z15" i="1" s="1"/>
  <c r="AB15" i="1" s="1"/>
  <c r="AD15" i="1" s="1"/>
  <c r="R15" i="1"/>
  <c r="N15" i="1"/>
  <c r="J15" i="1"/>
  <c r="F15" i="1"/>
  <c r="V14" i="1"/>
  <c r="X14" i="1" s="1"/>
  <c r="Z14" i="1" s="1"/>
  <c r="AB14" i="1" s="1"/>
  <c r="AD14" i="1" s="1"/>
  <c r="R14" i="1"/>
  <c r="N14" i="1"/>
  <c r="J14" i="1"/>
  <c r="F14" i="1"/>
  <c r="V13" i="1"/>
  <c r="X13" i="1" s="1"/>
  <c r="Z13" i="1" s="1"/>
  <c r="AB13" i="1" s="1"/>
  <c r="AD13" i="1" s="1"/>
  <c r="R13" i="1"/>
  <c r="N13" i="1"/>
  <c r="J13" i="1"/>
  <c r="F13" i="1"/>
  <c r="V12" i="1"/>
  <c r="X12" i="1" s="1"/>
  <c r="Z12" i="1" s="1"/>
  <c r="AB12" i="1" s="1"/>
  <c r="AD12" i="1" s="1"/>
  <c r="R12" i="1"/>
  <c r="N12" i="1"/>
  <c r="J12" i="1"/>
  <c r="F12" i="1"/>
  <c r="V11" i="1"/>
  <c r="X11" i="1" s="1"/>
  <c r="Z11" i="1" s="1"/>
  <c r="AB11" i="1" s="1"/>
  <c r="AD11" i="1" s="1"/>
  <c r="R11" i="1"/>
  <c r="N11" i="1"/>
  <c r="J11" i="1"/>
  <c r="F11" i="1"/>
  <c r="V10" i="1"/>
  <c r="X10" i="1" s="1"/>
  <c r="Z10" i="1" s="1"/>
  <c r="AB10" i="1" s="1"/>
  <c r="AD10" i="1" s="1"/>
  <c r="R10" i="1"/>
  <c r="N10" i="1"/>
  <c r="J10" i="1"/>
  <c r="F10" i="1"/>
  <c r="V9" i="1"/>
  <c r="X9" i="1" s="1"/>
  <c r="Z9" i="1" s="1"/>
  <c r="AB9" i="1" s="1"/>
  <c r="AD9" i="1" s="1"/>
  <c r="R9" i="1"/>
  <c r="N9" i="1"/>
  <c r="J9" i="1"/>
  <c r="F9" i="1"/>
  <c r="V8" i="1"/>
  <c r="R8" i="1"/>
  <c r="N8" i="1"/>
  <c r="J8" i="1"/>
  <c r="F8" i="1"/>
  <c r="AC7" i="1"/>
  <c r="AA7" i="1"/>
  <c r="Y7" i="1"/>
  <c r="W7" i="1"/>
  <c r="U7" i="1"/>
  <c r="T7" i="1"/>
  <c r="S7" i="1"/>
  <c r="Q7" i="1"/>
  <c r="P7" i="1"/>
  <c r="O7" i="1"/>
  <c r="M7" i="1"/>
  <c r="L7" i="1"/>
  <c r="K7" i="1"/>
  <c r="I7" i="1"/>
  <c r="H7" i="1"/>
  <c r="G7" i="1"/>
  <c r="E7" i="1"/>
  <c r="N7" i="2" l="1"/>
  <c r="V7" i="1"/>
  <c r="J7" i="1"/>
  <c r="R7" i="2"/>
  <c r="N7" i="1"/>
  <c r="F7" i="1"/>
  <c r="X8" i="1"/>
  <c r="R7" i="1"/>
  <c r="Z8" i="1" l="1"/>
  <c r="X7" i="1"/>
  <c r="AB8" i="1" l="1"/>
  <c r="Z7" i="1"/>
  <c r="AB7" i="1" l="1"/>
  <c r="AD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Jackie McDonald</author>
  </authors>
  <commentList>
    <comment ref="C5" authorId="0" shapeId="0" xr:uid="{68DDE053-C148-4AA9-9AF5-75ACDC3E9D3D}">
      <text>
        <r>
          <rPr>
            <b/>
            <sz val="9"/>
            <color indexed="81"/>
            <rFont val="Tahoma"/>
            <family val="2"/>
          </rPr>
          <t>Jackie McDonald:</t>
        </r>
        <r>
          <rPr>
            <sz val="9"/>
            <color indexed="81"/>
            <rFont val="Tahoma"/>
            <family val="2"/>
          </rPr>
          <t xml:space="preserve">
201
</t>
        </r>
      </text>
    </comment>
    <comment ref="D5" authorId="0" shapeId="0" xr:uid="{D9F2829E-D854-4B9D-8314-56796A7FCD97}">
      <text>
        <r>
          <rPr>
            <b/>
            <sz val="9"/>
            <color indexed="81"/>
            <rFont val="Tahoma"/>
            <family val="2"/>
          </rPr>
          <t>Jackie McDonald:</t>
        </r>
        <r>
          <rPr>
            <sz val="9"/>
            <color indexed="81"/>
            <rFont val="Tahoma"/>
            <family val="2"/>
          </rPr>
          <t xml:space="preserve">
194
</t>
        </r>
      </text>
    </comment>
    <comment ref="E5" authorId="0" shapeId="0" xr:uid="{E2977BF0-8838-45A5-B8CC-5C21F5C81383}">
      <text>
        <r>
          <rPr>
            <b/>
            <sz val="9"/>
            <color indexed="81"/>
            <rFont val="Tahoma"/>
            <family val="2"/>
          </rPr>
          <t>Jackie McDonald:</t>
        </r>
        <r>
          <rPr>
            <sz val="9"/>
            <color indexed="81"/>
            <rFont val="Tahoma"/>
            <family val="2"/>
          </rPr>
          <t xml:space="preserve">
197
</t>
        </r>
      </text>
    </comment>
    <comment ref="F5" authorId="0" shapeId="0" xr:uid="{23A909E6-30E9-4BCB-B930-273E8AF357B9}">
      <text>
        <r>
          <rPr>
            <b/>
            <sz val="9"/>
            <color indexed="81"/>
            <rFont val="Tahoma"/>
            <family val="2"/>
          </rPr>
          <t>Jackie McDonald:</t>
        </r>
        <r>
          <rPr>
            <sz val="9"/>
            <color indexed="81"/>
            <rFont val="Tahoma"/>
            <family val="2"/>
          </rPr>
          <t xml:space="preserve">
200
</t>
        </r>
      </text>
    </comment>
    <comment ref="G5" authorId="0" shapeId="0" xr:uid="{C9B0C14C-15F6-49C3-9542-85C673F8E8D6}">
      <text>
        <r>
          <rPr>
            <b/>
            <sz val="9"/>
            <color indexed="81"/>
            <rFont val="Tahoma"/>
            <family val="2"/>
          </rPr>
          <t>Jackie McDonald:</t>
        </r>
        <r>
          <rPr>
            <sz val="9"/>
            <color indexed="81"/>
            <rFont val="Tahoma"/>
            <family val="2"/>
          </rPr>
          <t xml:space="preserve">
203
</t>
        </r>
      </text>
    </comment>
    <comment ref="H5" authorId="0" shapeId="0" xr:uid="{2403DD89-C227-4593-B81F-5651D53EE23B}">
      <text>
        <r>
          <rPr>
            <b/>
            <sz val="9"/>
            <color indexed="81"/>
            <rFont val="Tahoma"/>
            <family val="2"/>
          </rPr>
          <t>Jackie McDonald:</t>
        </r>
        <r>
          <rPr>
            <sz val="9"/>
            <color indexed="81"/>
            <rFont val="Tahoma"/>
            <family val="2"/>
          </rPr>
          <t xml:space="preserve">
206
</t>
        </r>
      </text>
    </comment>
    <comment ref="I5" authorId="0" shapeId="0" xr:uid="{0CFCDC64-89E4-4185-BAC6-2DCBE8D08B53}">
      <text>
        <r>
          <rPr>
            <b/>
            <sz val="9"/>
            <color indexed="81"/>
            <rFont val="Tahoma"/>
            <family val="2"/>
          </rPr>
          <t>Jackie McDonald:</t>
        </r>
        <r>
          <rPr>
            <sz val="9"/>
            <color indexed="81"/>
            <rFont val="Tahoma"/>
            <family val="2"/>
          </rPr>
          <t xml:space="preserve">
205
</t>
        </r>
      </text>
    </comment>
    <comment ref="J5" authorId="0" shapeId="0" xr:uid="{5CA4B8BA-57B9-4095-842D-DC0DF9BCC9EE}">
      <text>
        <r>
          <rPr>
            <b/>
            <sz val="9"/>
            <color indexed="81"/>
            <rFont val="Tahoma"/>
            <family val="2"/>
          </rPr>
          <t>Jackie McDonald:</t>
        </r>
        <r>
          <rPr>
            <sz val="9"/>
            <color indexed="81"/>
            <rFont val="Tahoma"/>
            <family val="2"/>
          </rPr>
          <t xml:space="preserve">
207
</t>
        </r>
      </text>
    </comment>
    <comment ref="K5" authorId="0" shapeId="0" xr:uid="{611047BE-A688-4070-B3B8-7FA732993373}">
      <text>
        <r>
          <rPr>
            <b/>
            <sz val="9"/>
            <color indexed="81"/>
            <rFont val="Tahoma"/>
            <family val="2"/>
          </rPr>
          <t>Jackie McDonald:</t>
        </r>
        <r>
          <rPr>
            <sz val="9"/>
            <color indexed="81"/>
            <rFont val="Tahoma"/>
            <family val="2"/>
          </rPr>
          <t xml:space="preserve">
208</t>
        </r>
      </text>
    </comment>
    <comment ref="L5" authorId="0" shapeId="0" xr:uid="{DE2BC6E3-E049-4195-950A-F0AECCEA167C}">
      <text>
        <r>
          <rPr>
            <b/>
            <sz val="9"/>
            <color indexed="81"/>
            <rFont val="Tahoma"/>
            <family val="2"/>
          </rPr>
          <t>Jackie McDonald:</t>
        </r>
        <r>
          <rPr>
            <sz val="9"/>
            <color indexed="81"/>
            <rFont val="Tahoma"/>
            <family val="2"/>
          </rPr>
          <t xml:space="preserve">
87
</t>
        </r>
      </text>
    </comment>
  </commentList>
</comments>
</file>

<file path=xl/sharedStrings.xml><?xml version="1.0" encoding="utf-8"?>
<sst xmlns="http://schemas.openxmlformats.org/spreadsheetml/2006/main" count="2094" uniqueCount="1055">
  <si>
    <t>2019-20 FBRT</t>
  </si>
  <si>
    <t>2020-21 FBRT</t>
  </si>
  <si>
    <t xml:space="preserve">2021-22 FBRT </t>
  </si>
  <si>
    <t xml:space="preserve">2022-23 FBRT </t>
  </si>
  <si>
    <t xml:space="preserve">2023-24 FBRT </t>
  </si>
  <si>
    <t>2024-25 FBRT</t>
  </si>
  <si>
    <t>2025-26 FBRT</t>
  </si>
  <si>
    <t>Paul Entry</t>
  </si>
  <si>
    <t>F-196</t>
  </si>
  <si>
    <t>2025–26</t>
  </si>
  <si>
    <t>Manual Revision</t>
  </si>
  <si>
    <t>from August Data Extract</t>
  </si>
  <si>
    <t>Calc TAB</t>
  </si>
  <si>
    <t>2018-19       PLD 34</t>
  </si>
  <si>
    <t>2019-20       PLD 34</t>
  </si>
  <si>
    <t>2020-21       PLD 34</t>
  </si>
  <si>
    <t>2020-21         PLD 34</t>
  </si>
  <si>
    <t>20-21 PLD 34</t>
  </si>
  <si>
    <t>2021-22       PLD 34</t>
  </si>
  <si>
    <t>2021-22          PLD 34</t>
  </si>
  <si>
    <t>2021-22         PLD 34</t>
  </si>
  <si>
    <t>22-23 PLD 34</t>
  </si>
  <si>
    <t>2022-23       PLD 34</t>
  </si>
  <si>
    <t>23-24 PLD 34</t>
  </si>
  <si>
    <t>2023-24       PLD 34</t>
  </si>
  <si>
    <t>24-25 PLD 34</t>
  </si>
  <si>
    <t>2024-25      PLD 34</t>
  </si>
  <si>
    <t>2024-25              PLD 34</t>
  </si>
  <si>
    <t>25-26 PLD 34</t>
  </si>
  <si>
    <t>2025-26     PLD 34</t>
  </si>
  <si>
    <t>Expenditures</t>
  </si>
  <si>
    <t>2025-26</t>
  </si>
  <si>
    <t>From Jackie McDonald  August 27, 2026</t>
  </si>
  <si>
    <t>3100pd</t>
  </si>
  <si>
    <t>3031pd</t>
  </si>
  <si>
    <t>3034pd</t>
  </si>
  <si>
    <t>3045pd</t>
  </si>
  <si>
    <t>4120pd</t>
  </si>
  <si>
    <t>4155rpd</t>
  </si>
  <si>
    <t>4155hppd</t>
  </si>
  <si>
    <t>4165pd</t>
  </si>
  <si>
    <t>4174hp</t>
  </si>
  <si>
    <t>09pd</t>
  </si>
  <si>
    <t>Carryover</t>
  </si>
  <si>
    <t>Allocation</t>
  </si>
  <si>
    <t>Funds Available</t>
  </si>
  <si>
    <t>2024–25</t>
  </si>
  <si>
    <t>PLD Activity 34 Total</t>
  </si>
  <si>
    <t>CCDDD</t>
  </si>
  <si>
    <t>OrganizationName</t>
  </si>
  <si>
    <t>Rev 3100 PD
Gen Apport</t>
  </si>
  <si>
    <t>CTE Prog 31</t>
  </si>
  <si>
    <t>CTE Prog 34</t>
  </si>
  <si>
    <t>Skill Ctr Prog 45</t>
  </si>
  <si>
    <t>Rev 4121 PD
SpEd</t>
  </si>
  <si>
    <t>Rev 4155 PD
LAP</t>
  </si>
  <si>
    <t>4155hppd
Total LAP HiPov PD</t>
  </si>
  <si>
    <t>Rev 4165 PD
TBIP</t>
  </si>
  <si>
    <t>Rev 4174 PD
HiCap</t>
  </si>
  <si>
    <t>TK Prog 09</t>
  </si>
  <si>
    <t>Activity 34 Total</t>
  </si>
  <si>
    <t>ccddd</t>
  </si>
  <si>
    <t>Activity 34</t>
  </si>
  <si>
    <t>STATE SUMMARY</t>
  </si>
  <si>
    <t>14005</t>
  </si>
  <si>
    <t>ABERDEEN</t>
  </si>
  <si>
    <t>Aberdeen School District</t>
  </si>
  <si>
    <t>21226</t>
  </si>
  <si>
    <t>ADNA</t>
  </si>
  <si>
    <t>Adna School District</t>
  </si>
  <si>
    <t>22017</t>
  </si>
  <si>
    <t>ALMIRA</t>
  </si>
  <si>
    <t>Almira School District</t>
  </si>
  <si>
    <t>29103</t>
  </si>
  <si>
    <t>ANACORTES</t>
  </si>
  <si>
    <t>Anacortes School District</t>
  </si>
  <si>
    <t>31016</t>
  </si>
  <si>
    <t>ARLINGTON</t>
  </si>
  <si>
    <t>Arlington School District</t>
  </si>
  <si>
    <t>02420</t>
  </si>
  <si>
    <t>ASOTIN</t>
  </si>
  <si>
    <t>Asotin-Anatone School District</t>
  </si>
  <si>
    <t>17408</t>
  </si>
  <si>
    <t>AUBURN</t>
  </si>
  <si>
    <t>Auburn School District</t>
  </si>
  <si>
    <t>18303</t>
  </si>
  <si>
    <t>BAINBRIDGE</t>
  </si>
  <si>
    <t>Bainbridge Island School District</t>
  </si>
  <si>
    <t>06119</t>
  </si>
  <si>
    <t>BATTLE GROUND</t>
  </si>
  <si>
    <t>Battle Ground School District</t>
  </si>
  <si>
    <t>17405</t>
  </si>
  <si>
    <t>BELLEVUE</t>
  </si>
  <si>
    <t>Bellevue School District</t>
  </si>
  <si>
    <t>37501</t>
  </si>
  <si>
    <t>BELLINGHAM</t>
  </si>
  <si>
    <t>Bellingham School District</t>
  </si>
  <si>
    <t>01122</t>
  </si>
  <si>
    <t>BENGE</t>
  </si>
  <si>
    <t>Benge School District</t>
  </si>
  <si>
    <t>27403</t>
  </si>
  <si>
    <t>BETHEL</t>
  </si>
  <si>
    <t>Bethel School District</t>
  </si>
  <si>
    <t>20203</t>
  </si>
  <si>
    <t>BICKLETON</t>
  </si>
  <si>
    <t>Bickleton School District</t>
  </si>
  <si>
    <t>37503</t>
  </si>
  <si>
    <t>BLAINE</t>
  </si>
  <si>
    <t>Blaine School District</t>
  </si>
  <si>
    <t>21234</t>
  </si>
  <si>
    <t>BOISTFORT</t>
  </si>
  <si>
    <t>Boistfort School District</t>
  </si>
  <si>
    <t>18100</t>
  </si>
  <si>
    <t>BREMERTON</t>
  </si>
  <si>
    <t>Bremerton School District</t>
  </si>
  <si>
    <t>24111</t>
  </si>
  <si>
    <t>BREWSTER</t>
  </si>
  <si>
    <t>Brewster School District</t>
  </si>
  <si>
    <t>09075</t>
  </si>
  <si>
    <t>BRIDGEPORT</t>
  </si>
  <si>
    <t>Bridgeport School District</t>
  </si>
  <si>
    <t>16046</t>
  </si>
  <si>
    <t>BRINNON</t>
  </si>
  <si>
    <t>Brinnon School District</t>
  </si>
  <si>
    <t>29100</t>
  </si>
  <si>
    <t>BURLINGTON EDISON</t>
  </si>
  <si>
    <t>Burlington-Edison School District</t>
  </si>
  <si>
    <t>06117</t>
  </si>
  <si>
    <t>CAMAS</t>
  </si>
  <si>
    <t>Camas School District</t>
  </si>
  <si>
    <t>05401</t>
  </si>
  <si>
    <t>CAPE FLATTERY</t>
  </si>
  <si>
    <t>Cape Flattery School District</t>
  </si>
  <si>
    <t>27019</t>
  </si>
  <si>
    <t>CARBONADO</t>
  </si>
  <si>
    <t>Carbonado School District</t>
  </si>
  <si>
    <t>04228</t>
  </si>
  <si>
    <t>CASCADE</t>
  </si>
  <si>
    <t>Cascade School District</t>
  </si>
  <si>
    <t>04222</t>
  </si>
  <si>
    <t>CASHMERE</t>
  </si>
  <si>
    <t>CASHMERE SCHOOL DISTRICT</t>
  </si>
  <si>
    <t>08401</t>
  </si>
  <si>
    <t>CASTLE ROCK</t>
  </si>
  <si>
    <t>Castle Rock School District</t>
  </si>
  <si>
    <t>18901</t>
  </si>
  <si>
    <t>CATALYST</t>
  </si>
  <si>
    <t>Catalyst Public Schools</t>
  </si>
  <si>
    <t>20215</t>
  </si>
  <si>
    <t>CENTERVILLE</t>
  </si>
  <si>
    <t>Centerville School District</t>
  </si>
  <si>
    <t>18401</t>
  </si>
  <si>
    <t>CENTRAL KITSAP</t>
  </si>
  <si>
    <t>Central Kitsap School District</t>
  </si>
  <si>
    <t>32356</t>
  </si>
  <si>
    <t>CENTRAL VALLEY</t>
  </si>
  <si>
    <t>Central Valley School District</t>
  </si>
  <si>
    <t>21401</t>
  </si>
  <si>
    <t>CENTRALIA</t>
  </si>
  <si>
    <t>Centralia School District</t>
  </si>
  <si>
    <t>21302</t>
  </si>
  <si>
    <t>CHEHALIS</t>
  </si>
  <si>
    <t>Chehalis School District</t>
  </si>
  <si>
    <t>32360</t>
  </si>
  <si>
    <t>CHENEY</t>
  </si>
  <si>
    <t>Cheney School District</t>
  </si>
  <si>
    <t>33036</t>
  </si>
  <si>
    <t>CHEWELAH</t>
  </si>
  <si>
    <t>Chewelah School District</t>
  </si>
  <si>
    <t>27901</t>
  </si>
  <si>
    <t>CHIEF LESCHI TRIBAL</t>
  </si>
  <si>
    <t>Chief Leschi Tribal Compact</t>
  </si>
  <si>
    <t>16049</t>
  </si>
  <si>
    <t>CHIMACUM</t>
  </si>
  <si>
    <t>Chimacum School District</t>
  </si>
  <si>
    <t>02250</t>
  </si>
  <si>
    <t>CLARKSTON</t>
  </si>
  <si>
    <t>Clarkston School District</t>
  </si>
  <si>
    <t>19404</t>
  </si>
  <si>
    <t>CLE ELUM-ROSLYN</t>
  </si>
  <si>
    <t>Cle Elum-Roslyn School District</t>
  </si>
  <si>
    <t>27400</t>
  </si>
  <si>
    <t>CLOVER PARK</t>
  </si>
  <si>
    <t>Clover Park School District</t>
  </si>
  <si>
    <t>38300</t>
  </si>
  <si>
    <t>COLFAX</t>
  </si>
  <si>
    <t>Colfax School District</t>
  </si>
  <si>
    <t>36250</t>
  </si>
  <si>
    <t>COLLEGE PLACE</t>
  </si>
  <si>
    <t>College Place School District</t>
  </si>
  <si>
    <t>38306</t>
  </si>
  <si>
    <t>COLTON</t>
  </si>
  <si>
    <t>Colton School District</t>
  </si>
  <si>
    <t>33206</t>
  </si>
  <si>
    <t>COLUMBIA (STEVENS)</t>
  </si>
  <si>
    <t>Columbia (Stevens) School District</t>
  </si>
  <si>
    <t>36400</t>
  </si>
  <si>
    <t>COLUMBIA (WALLA WALLA)</t>
  </si>
  <si>
    <t>Columbia (Walla Walla) School District</t>
  </si>
  <si>
    <t>33115</t>
  </si>
  <si>
    <t>COLVILLE</t>
  </si>
  <si>
    <t>Colville School District</t>
  </si>
  <si>
    <t>29011</t>
  </si>
  <si>
    <t>CONCRETE</t>
  </si>
  <si>
    <t>Concrete School District</t>
  </si>
  <si>
    <t>29317</t>
  </si>
  <si>
    <t>CONWAY</t>
  </si>
  <si>
    <t>Conway School District</t>
  </si>
  <si>
    <t>14099</t>
  </si>
  <si>
    <t>COSMOPOLIS</t>
  </si>
  <si>
    <t>Cosmopolis School District</t>
  </si>
  <si>
    <t>13151</t>
  </si>
  <si>
    <t>COULEE-HARTLINE</t>
  </si>
  <si>
    <t>Coulee-Hartline School District</t>
  </si>
  <si>
    <t>15204</t>
  </si>
  <si>
    <t>COUPEVILLE</t>
  </si>
  <si>
    <t>Coupeville School District</t>
  </si>
  <si>
    <t>05313</t>
  </si>
  <si>
    <t>CRESCENT</t>
  </si>
  <si>
    <t>Crescent School District</t>
  </si>
  <si>
    <t>22073</t>
  </si>
  <si>
    <t>CRESTON</t>
  </si>
  <si>
    <t>Creston School District</t>
  </si>
  <si>
    <t>10050</t>
  </si>
  <si>
    <t>CURLEW</t>
  </si>
  <si>
    <t>Curlew School District</t>
  </si>
  <si>
    <t>26059</t>
  </si>
  <si>
    <t>CUSICK</t>
  </si>
  <si>
    <t>Cusick School District</t>
  </si>
  <si>
    <t>19007</t>
  </si>
  <si>
    <t>DAMMAN</t>
  </si>
  <si>
    <t>Damman School District</t>
  </si>
  <si>
    <t>31330</t>
  </si>
  <si>
    <t>DARRINGTON</t>
  </si>
  <si>
    <t>Darrington School District</t>
  </si>
  <si>
    <t>22207</t>
  </si>
  <si>
    <t>DAVENPORT</t>
  </si>
  <si>
    <t>Davenport School District</t>
  </si>
  <si>
    <t>07002</t>
  </si>
  <si>
    <t>DAYTON</t>
  </si>
  <si>
    <t>Dayton School District</t>
  </si>
  <si>
    <t>32414</t>
  </si>
  <si>
    <t>DEER PARK</t>
  </si>
  <si>
    <t>Deer Park School District</t>
  </si>
  <si>
    <t>27343</t>
  </si>
  <si>
    <t>DIERINGER</t>
  </si>
  <si>
    <t>Dieringer School District</t>
  </si>
  <si>
    <t>36101</t>
  </si>
  <si>
    <t>DIXIE</t>
  </si>
  <si>
    <t>Dixie School District</t>
  </si>
  <si>
    <t>32361</t>
  </si>
  <si>
    <t>EAST VALLEY (SPOKANE)</t>
  </si>
  <si>
    <t>East Valley School District (Spokane)</t>
  </si>
  <si>
    <t>39090</t>
  </si>
  <si>
    <t>EAST VALLEY (YAKIMA)</t>
  </si>
  <si>
    <t>East Valley School District (Yakima)</t>
  </si>
  <si>
    <t>09206</t>
  </si>
  <si>
    <t>EASTMONT</t>
  </si>
  <si>
    <t>Eastmont School District</t>
  </si>
  <si>
    <t>19028</t>
  </si>
  <si>
    <t>EASTON</t>
  </si>
  <si>
    <t>Easton School District</t>
  </si>
  <si>
    <t>27404</t>
  </si>
  <si>
    <t>EATONVILLE</t>
  </si>
  <si>
    <t>Eatonville School District</t>
  </si>
  <si>
    <t>31015</t>
  </si>
  <si>
    <t>EDMONDS</t>
  </si>
  <si>
    <t>Edmonds School District</t>
  </si>
  <si>
    <t>19401</t>
  </si>
  <si>
    <t>ELLENSBURG</t>
  </si>
  <si>
    <t>Ellensburg School District</t>
  </si>
  <si>
    <t>14068</t>
  </si>
  <si>
    <t>ELMA</t>
  </si>
  <si>
    <t>Elma School District</t>
  </si>
  <si>
    <t>38308</t>
  </si>
  <si>
    <t>ENDICOTT</t>
  </si>
  <si>
    <t>Endicott School District</t>
  </si>
  <si>
    <t>04127</t>
  </si>
  <si>
    <t>ENTIAT</t>
  </si>
  <si>
    <t>Entiat School District</t>
  </si>
  <si>
    <t>17216</t>
  </si>
  <si>
    <t>ENUMCLAW</t>
  </si>
  <si>
    <t>Enumclaw School District</t>
  </si>
  <si>
    <t>13165</t>
  </si>
  <si>
    <t>EPHRATA</t>
  </si>
  <si>
    <t>Ephrata School District</t>
  </si>
  <si>
    <t>06701</t>
  </si>
  <si>
    <t>ESA 112</t>
  </si>
  <si>
    <t>32801</t>
  </si>
  <si>
    <t>ESD 101</t>
  </si>
  <si>
    <t>Educational Service District 101</t>
  </si>
  <si>
    <t>39801</t>
  </si>
  <si>
    <t>ESD 105</t>
  </si>
  <si>
    <t>Educational Service District 105</t>
  </si>
  <si>
    <t>06801</t>
  </si>
  <si>
    <t>ESD 112</t>
  </si>
  <si>
    <t>Educational Service District 112</t>
  </si>
  <si>
    <t>34801</t>
  </si>
  <si>
    <t>ESD 113</t>
  </si>
  <si>
    <t>Capital Region ESD 113</t>
  </si>
  <si>
    <t>18801</t>
  </si>
  <si>
    <t>ESD 114</t>
  </si>
  <si>
    <t>Olympic Educational Service District 114</t>
  </si>
  <si>
    <t>17801</t>
  </si>
  <si>
    <t>ESD 121</t>
  </si>
  <si>
    <t>Puget Sound Educational Service District 121</t>
  </si>
  <si>
    <t>11801</t>
  </si>
  <si>
    <t>ESD 123</t>
  </si>
  <si>
    <t>Educational Service District 123</t>
  </si>
  <si>
    <t>04801</t>
  </si>
  <si>
    <t>ESD 171</t>
  </si>
  <si>
    <t>North Central Educational Service District 171</t>
  </si>
  <si>
    <t>29801</t>
  </si>
  <si>
    <t>ESD 189</t>
  </si>
  <si>
    <t>Northwest Educational Service District 189</t>
  </si>
  <si>
    <t>21036</t>
  </si>
  <si>
    <t>EVALINE</t>
  </si>
  <si>
    <t>Evaline School District</t>
  </si>
  <si>
    <t>31002</t>
  </si>
  <si>
    <t>EVERETT</t>
  </si>
  <si>
    <t>Everett School District</t>
  </si>
  <si>
    <t>06114</t>
  </si>
  <si>
    <t>EVERGREEN (CLARK)</t>
  </si>
  <si>
    <t>Evergreen School District (Clark)</t>
  </si>
  <si>
    <t>33205</t>
  </si>
  <si>
    <t>EVERGREEN (STEVENS)</t>
  </si>
  <si>
    <t>Evergreen School District (Stevens)</t>
  </si>
  <si>
    <t>17210</t>
  </si>
  <si>
    <t>FEDERAL WAY</t>
  </si>
  <si>
    <t>Federal Way School District</t>
  </si>
  <si>
    <t>37502</t>
  </si>
  <si>
    <t>FERNDALE</t>
  </si>
  <si>
    <t>Ferndale School District</t>
  </si>
  <si>
    <t>27417</t>
  </si>
  <si>
    <t>FIFE</t>
  </si>
  <si>
    <t>Fife School District</t>
  </si>
  <si>
    <t>03053</t>
  </si>
  <si>
    <t>FINLEY</t>
  </si>
  <si>
    <t>Finley School District</t>
  </si>
  <si>
    <t>27402</t>
  </si>
  <si>
    <t>FRANKLIN PIERCE</t>
  </si>
  <si>
    <t>Franklin Pierce School District</t>
  </si>
  <si>
    <t>32358</t>
  </si>
  <si>
    <t>FREEMAN</t>
  </si>
  <si>
    <t>Freeman School District</t>
  </si>
  <si>
    <t>38302</t>
  </si>
  <si>
    <t>GARFIELD</t>
  </si>
  <si>
    <t>Garfield School District</t>
  </si>
  <si>
    <t>20401</t>
  </si>
  <si>
    <t>GLENWOOD</t>
  </si>
  <si>
    <t>Glenwood School District</t>
  </si>
  <si>
    <t>20404</t>
  </si>
  <si>
    <t>GOLDENDALE</t>
  </si>
  <si>
    <t>Goldendale School District</t>
  </si>
  <si>
    <t>13301</t>
  </si>
  <si>
    <t>GRAND COULEE DAM</t>
  </si>
  <si>
    <t>Grand Coulee Dam School District</t>
  </si>
  <si>
    <t>39200</t>
  </si>
  <si>
    <t>GRANDVIEW</t>
  </si>
  <si>
    <t>Grandview School District</t>
  </si>
  <si>
    <t>39204</t>
  </si>
  <si>
    <t>GRANGER</t>
  </si>
  <si>
    <t>Granger School District</t>
  </si>
  <si>
    <t>31332</t>
  </si>
  <si>
    <t>GRANITE FALLS</t>
  </si>
  <si>
    <t>Granite Falls School District</t>
  </si>
  <si>
    <t>23054</t>
  </si>
  <si>
    <t>GRAPEVIEW</t>
  </si>
  <si>
    <t>Grapeview School District</t>
  </si>
  <si>
    <t>32312</t>
  </si>
  <si>
    <t>GREAT NORTHERN</t>
  </si>
  <si>
    <t>Great Northern School District</t>
  </si>
  <si>
    <t>06103</t>
  </si>
  <si>
    <t>GREEN MOUNTAIN</t>
  </si>
  <si>
    <t>Green Mountain School District</t>
  </si>
  <si>
    <t>34324</t>
  </si>
  <si>
    <t>GRIFFIN</t>
  </si>
  <si>
    <t>Griffin School District</t>
  </si>
  <si>
    <t>22204</t>
  </si>
  <si>
    <t>HARRINGTON</t>
  </si>
  <si>
    <t>Harrington School District</t>
  </si>
  <si>
    <t>39203</t>
  </si>
  <si>
    <t>HIGHLAND</t>
  </si>
  <si>
    <t>Highland School District</t>
  </si>
  <si>
    <t>17401</t>
  </si>
  <si>
    <t>HIGHLINE</t>
  </si>
  <si>
    <t>Highline School District</t>
  </si>
  <si>
    <t>06098</t>
  </si>
  <si>
    <t>HOCKINSON</t>
  </si>
  <si>
    <t>Hockinson School District</t>
  </si>
  <si>
    <t>23404</t>
  </si>
  <si>
    <t>HOOD CANAL</t>
  </si>
  <si>
    <t>Hood Canal School District</t>
  </si>
  <si>
    <t>14028</t>
  </si>
  <si>
    <t>HOQUIAM</t>
  </si>
  <si>
    <t>Hoquiam School District</t>
  </si>
  <si>
    <t>17919</t>
  </si>
  <si>
    <t>IMPACT BLACK RIVER</t>
  </si>
  <si>
    <t>Impact | Black River Elementary</t>
  </si>
  <si>
    <t>27902</t>
  </si>
  <si>
    <t>IMPACT COMMENCEMENT BAY</t>
  </si>
  <si>
    <t>Impact | Commencement Bay Elementary</t>
  </si>
  <si>
    <t>17911</t>
  </si>
  <si>
    <t>IMPACT PUGET SOUND</t>
  </si>
  <si>
    <t>Impact | Puget Sound</t>
  </si>
  <si>
    <t>17916</t>
  </si>
  <si>
    <t>IMPACT SALISH SEA</t>
  </si>
  <si>
    <t>Impact | Salish Sea Elementary</t>
  </si>
  <si>
    <t>10070</t>
  </si>
  <si>
    <t>INCHELIUM</t>
  </si>
  <si>
    <t>Inchelium School District</t>
  </si>
  <si>
    <t>31063</t>
  </si>
  <si>
    <t>INDEX</t>
  </si>
  <si>
    <t>Index School District</t>
  </si>
  <si>
    <t>32907</t>
  </si>
  <si>
    <t>INNOVATION SPOKANE</t>
  </si>
  <si>
    <t>Innovation Spokane Schools</t>
  </si>
  <si>
    <t>17411</t>
  </si>
  <si>
    <t>ISSAQUAH</t>
  </si>
  <si>
    <t>Issaquah School District</t>
  </si>
  <si>
    <t>11056</t>
  </si>
  <si>
    <t>KAHLOTUS</t>
  </si>
  <si>
    <t>Kahlotus School District</t>
  </si>
  <si>
    <t>08402</t>
  </si>
  <si>
    <t>KALAMA</t>
  </si>
  <si>
    <t>Kalama School District</t>
  </si>
  <si>
    <t>10003</t>
  </si>
  <si>
    <t>KELLER</t>
  </si>
  <si>
    <t>Keller School District</t>
  </si>
  <si>
    <t>08458</t>
  </si>
  <si>
    <t>KELSO</t>
  </si>
  <si>
    <t>Kelso School District</t>
  </si>
  <si>
    <t>03017</t>
  </si>
  <si>
    <t>KENNEWICK</t>
  </si>
  <si>
    <t>Kennewick School District</t>
  </si>
  <si>
    <t>17415</t>
  </si>
  <si>
    <t>KENT</t>
  </si>
  <si>
    <t>Kent School District</t>
  </si>
  <si>
    <t>33212</t>
  </si>
  <si>
    <t>KETTLE FALLS</t>
  </si>
  <si>
    <t>Kettle Falls School District</t>
  </si>
  <si>
    <t>03052</t>
  </si>
  <si>
    <t>KIONA BENTON</t>
  </si>
  <si>
    <t>Kiona-Benton City School District</t>
  </si>
  <si>
    <t>19403</t>
  </si>
  <si>
    <t>KITTITAS</t>
  </si>
  <si>
    <t>Kittitas School District</t>
  </si>
  <si>
    <t>20402</t>
  </si>
  <si>
    <t>KLICKITAT</t>
  </si>
  <si>
    <t>Klickitat School District</t>
  </si>
  <si>
    <t>29311</t>
  </si>
  <si>
    <t>LA CONNER</t>
  </si>
  <si>
    <t>La Conner School District</t>
  </si>
  <si>
    <t>06101</t>
  </si>
  <si>
    <t>LACENTER</t>
  </si>
  <si>
    <t>La Center School District</t>
  </si>
  <si>
    <t>38126</t>
  </si>
  <si>
    <t>LACROSSE JOINT</t>
  </si>
  <si>
    <t>LaCrosse School District</t>
  </si>
  <si>
    <t>04129</t>
  </si>
  <si>
    <t>LAKE CHELAN</t>
  </si>
  <si>
    <t>Lake Chelan School District</t>
  </si>
  <si>
    <t>31004</t>
  </si>
  <si>
    <t>LAKE STEVENS</t>
  </si>
  <si>
    <t>Lake Stevens School District</t>
  </si>
  <si>
    <t>17414</t>
  </si>
  <si>
    <t>LAKE WASHINGTON</t>
  </si>
  <si>
    <t>Lake Washington School District</t>
  </si>
  <si>
    <t>31306</t>
  </si>
  <si>
    <t>LAKEWOOD</t>
  </si>
  <si>
    <t>Lakewood School District</t>
  </si>
  <si>
    <t>38264</t>
  </si>
  <si>
    <t>LAMONT</t>
  </si>
  <si>
    <t>Lamont School District</t>
  </si>
  <si>
    <t>32362</t>
  </si>
  <si>
    <t>LIBERTY</t>
  </si>
  <si>
    <t>Liberty School District</t>
  </si>
  <si>
    <t>01158</t>
  </si>
  <si>
    <t>LIND</t>
  </si>
  <si>
    <t>Lind School District</t>
  </si>
  <si>
    <t>08122</t>
  </si>
  <si>
    <t>LONGVIEW</t>
  </si>
  <si>
    <t>Longview School District</t>
  </si>
  <si>
    <t>33183</t>
  </si>
  <si>
    <t>LOON LAKE</t>
  </si>
  <si>
    <t>Loon Lake School District</t>
  </si>
  <si>
    <t>28144</t>
  </si>
  <si>
    <t>LOPEZ</t>
  </si>
  <si>
    <t>Lopez Island School District</t>
  </si>
  <si>
    <t>32903</t>
  </si>
  <si>
    <t>LUMEN</t>
  </si>
  <si>
    <t>Lumen Public School</t>
  </si>
  <si>
    <t>37903</t>
  </si>
  <si>
    <t>LUMMI TRIBAL</t>
  </si>
  <si>
    <t>Lummi Tribal Agency</t>
  </si>
  <si>
    <t>20406</t>
  </si>
  <si>
    <t>LYLE</t>
  </si>
  <si>
    <t>Lyle School District</t>
  </si>
  <si>
    <t>37504</t>
  </si>
  <si>
    <t>LYNDEN</t>
  </si>
  <si>
    <t>Lynden School District</t>
  </si>
  <si>
    <t>39120</t>
  </si>
  <si>
    <t>MABTON</t>
  </si>
  <si>
    <t>Mabton School District</t>
  </si>
  <si>
    <t>09207</t>
  </si>
  <si>
    <t>MANSFIELD</t>
  </si>
  <si>
    <t>Mansfield School District</t>
  </si>
  <si>
    <t>04019</t>
  </si>
  <si>
    <t>MANSON</t>
  </si>
  <si>
    <t>Manson School District</t>
  </si>
  <si>
    <t>23311</t>
  </si>
  <si>
    <t>MARY M KNIGHT</t>
  </si>
  <si>
    <t>Mary M Knight School District</t>
  </si>
  <si>
    <t>33207</t>
  </si>
  <si>
    <t>MARY WALKER</t>
  </si>
  <si>
    <t>Mary Walker School District</t>
  </si>
  <si>
    <t>31025</t>
  </si>
  <si>
    <t>MARYSVILLE</t>
  </si>
  <si>
    <t>Marysville School District</t>
  </si>
  <si>
    <t>14065</t>
  </si>
  <si>
    <t>MC CLEARY</t>
  </si>
  <si>
    <t>McCleary School District</t>
  </si>
  <si>
    <t>32354</t>
  </si>
  <si>
    <t>MEAD</t>
  </si>
  <si>
    <t>Mead School District</t>
  </si>
  <si>
    <t>32326</t>
  </si>
  <si>
    <t>MEDICAL LAKE</t>
  </si>
  <si>
    <t>Medical Lake School District</t>
  </si>
  <si>
    <t>17400</t>
  </si>
  <si>
    <t>MERCER ISLAND</t>
  </si>
  <si>
    <t>Mercer Island School District</t>
  </si>
  <si>
    <t>37505</t>
  </si>
  <si>
    <t>MERIDIAN</t>
  </si>
  <si>
    <t>Meridian School District</t>
  </si>
  <si>
    <t>24350</t>
  </si>
  <si>
    <t>METHOW VALLEY</t>
  </si>
  <si>
    <t>Methow Valley School District</t>
  </si>
  <si>
    <t>30031</t>
  </si>
  <si>
    <t>MILL A</t>
  </si>
  <si>
    <t>Mill A School District</t>
  </si>
  <si>
    <t>31103</t>
  </si>
  <si>
    <t>MONROE</t>
  </si>
  <si>
    <t>Monroe School District</t>
  </si>
  <si>
    <t>14066</t>
  </si>
  <si>
    <t>MONTESANO</t>
  </si>
  <si>
    <t>Montesano School District</t>
  </si>
  <si>
    <t>21214</t>
  </si>
  <si>
    <t>MORTON</t>
  </si>
  <si>
    <t>Morton School District</t>
  </si>
  <si>
    <t>13161</t>
  </si>
  <si>
    <t>MOSES LAKE</t>
  </si>
  <si>
    <t>Moses Lake School District</t>
  </si>
  <si>
    <t>21206</t>
  </si>
  <si>
    <t>MOSSYROCK</t>
  </si>
  <si>
    <t>Mossyrock School District</t>
  </si>
  <si>
    <t>39209</t>
  </si>
  <si>
    <t>MOUNT ADAMS</t>
  </si>
  <si>
    <t>Mount Adams School District</t>
  </si>
  <si>
    <t>37507</t>
  </si>
  <si>
    <t>MOUNT BAKER</t>
  </si>
  <si>
    <t>Mount Baker School District</t>
  </si>
  <si>
    <t>30029</t>
  </si>
  <si>
    <t>MOUNT PLEASANT</t>
  </si>
  <si>
    <t>Mount Pleasant School District</t>
  </si>
  <si>
    <t>29320</t>
  </si>
  <si>
    <t>MT VERNON</t>
  </si>
  <si>
    <t>Mount Vernon School District</t>
  </si>
  <si>
    <t>17903</t>
  </si>
  <si>
    <t>MUCKLESHOOT TRIBAL</t>
  </si>
  <si>
    <t>Muckleshoot Indian Tribe</t>
  </si>
  <si>
    <t>31006</t>
  </si>
  <si>
    <t>MUKILTEO</t>
  </si>
  <si>
    <t>Mukilteo School District</t>
  </si>
  <si>
    <t>39003</t>
  </si>
  <si>
    <t>NACHES VALLEY</t>
  </si>
  <si>
    <t>Naches Valley School District</t>
  </si>
  <si>
    <t>21014</t>
  </si>
  <si>
    <t>NAPAVINE</t>
  </si>
  <si>
    <t>Napavine School District</t>
  </si>
  <si>
    <t>25155</t>
  </si>
  <si>
    <t>NASELLE GRAYS RIVER</t>
  </si>
  <si>
    <t>Naselle-Grays River Valley School District</t>
  </si>
  <si>
    <t>24014</t>
  </si>
  <si>
    <t>NESPELEM</t>
  </si>
  <si>
    <t xml:space="preserve">Nespelem School District  </t>
  </si>
  <si>
    <t>26056</t>
  </si>
  <si>
    <t>NEWPORT</t>
  </si>
  <si>
    <t>Newport School District</t>
  </si>
  <si>
    <t>32325</t>
  </si>
  <si>
    <t>NINE MILE FALLS</t>
  </si>
  <si>
    <t>Nine Mile Falls School District</t>
  </si>
  <si>
    <t>37506</t>
  </si>
  <si>
    <t>NOOKSACK VALLEY</t>
  </si>
  <si>
    <t>Nooksack Valley School District</t>
  </si>
  <si>
    <t>14064</t>
  </si>
  <si>
    <t>NORTH BEACH</t>
  </si>
  <si>
    <t>North Beach School District</t>
  </si>
  <si>
    <t>11051</t>
  </si>
  <si>
    <t>NORTH FRANKLIN</t>
  </si>
  <si>
    <t>North Franklin School District</t>
  </si>
  <si>
    <t>18400</t>
  </si>
  <si>
    <t>NORTH KITSAP</t>
  </si>
  <si>
    <t>North Kitsap School District</t>
  </si>
  <si>
    <t>23403</t>
  </si>
  <si>
    <t>NORTH MASON</t>
  </si>
  <si>
    <t>North Mason School District</t>
  </si>
  <si>
    <t>25200</t>
  </si>
  <si>
    <t>NORTH RIVER</t>
  </si>
  <si>
    <t>North River School District</t>
  </si>
  <si>
    <t>34003</t>
  </si>
  <si>
    <t>NORTH THURSTON</t>
  </si>
  <si>
    <t>North Thurston Public Schools</t>
  </si>
  <si>
    <t>33211</t>
  </si>
  <si>
    <t>NORTHPORT</t>
  </si>
  <si>
    <t>Northport School District</t>
  </si>
  <si>
    <t>17417</t>
  </si>
  <si>
    <t>NORTHSHORE</t>
  </si>
  <si>
    <t>Northshore School District</t>
  </si>
  <si>
    <t>15201</t>
  </si>
  <si>
    <t>OAK HARBOR</t>
  </si>
  <si>
    <t>Oak Harbor School District</t>
  </si>
  <si>
    <t>38324</t>
  </si>
  <si>
    <t>OAKESDALE</t>
  </si>
  <si>
    <t>Oakesdale School District</t>
  </si>
  <si>
    <t>14400</t>
  </si>
  <si>
    <t>OAKVILLE</t>
  </si>
  <si>
    <t>Oakville School District</t>
  </si>
  <si>
    <t>25101</t>
  </si>
  <si>
    <t>OCEAN BEACH</t>
  </si>
  <si>
    <t>Ocean Beach School District</t>
  </si>
  <si>
    <t>14172</t>
  </si>
  <si>
    <t>OCOSTA</t>
  </si>
  <si>
    <t>Ocosta School District</t>
  </si>
  <si>
    <t>22105</t>
  </si>
  <si>
    <t>ODESSA</t>
  </si>
  <si>
    <t>Odessa School District</t>
  </si>
  <si>
    <t>24105</t>
  </si>
  <si>
    <t>OKANOGAN</t>
  </si>
  <si>
    <t>Okanogan School District</t>
  </si>
  <si>
    <t>34111</t>
  </si>
  <si>
    <t>OLYMPIA</t>
  </si>
  <si>
    <t>Olympia School District</t>
  </si>
  <si>
    <t>24019</t>
  </si>
  <si>
    <t>OMAK</t>
  </si>
  <si>
    <t>Omak School District</t>
  </si>
  <si>
    <t>21300</t>
  </si>
  <si>
    <t>ONALASKA</t>
  </si>
  <si>
    <t>Onalaska School District</t>
  </si>
  <si>
    <t>33030</t>
  </si>
  <si>
    <t>ONION CREEK</t>
  </si>
  <si>
    <t>Onion Creek School District</t>
  </si>
  <si>
    <t>28137</t>
  </si>
  <si>
    <t>ORCAS</t>
  </si>
  <si>
    <t>Orcas Island School District</t>
  </si>
  <si>
    <t>32123</t>
  </si>
  <si>
    <t>ORCHARD PRAIRIE</t>
  </si>
  <si>
    <t>Orchard Prairie School District</t>
  </si>
  <si>
    <t>10065</t>
  </si>
  <si>
    <t>ORIENT</t>
  </si>
  <si>
    <t>Orient School District No 65</t>
  </si>
  <si>
    <t>09013</t>
  </si>
  <si>
    <t>ORONDO</t>
  </si>
  <si>
    <t>Orondo School District</t>
  </si>
  <si>
    <t>24410</t>
  </si>
  <si>
    <t>OROVILLE</t>
  </si>
  <si>
    <t>Oroville School District</t>
  </si>
  <si>
    <t>27344</t>
  </si>
  <si>
    <t>ORTING</t>
  </si>
  <si>
    <t>Orting School District</t>
  </si>
  <si>
    <t>01147</t>
  </si>
  <si>
    <t>OTHELLO</t>
  </si>
  <si>
    <t>Othello School District</t>
  </si>
  <si>
    <t>09102</t>
  </si>
  <si>
    <t>PALISADES</t>
  </si>
  <si>
    <t>Palisades School District</t>
  </si>
  <si>
    <t>38301</t>
  </si>
  <si>
    <t>PALOUSE</t>
  </si>
  <si>
    <t>Palouse School District</t>
  </si>
  <si>
    <t>24915</t>
  </si>
  <si>
    <t>PASCHAL SHERMAN</t>
  </si>
  <si>
    <t>Paschal Sherman Indian School</t>
  </si>
  <si>
    <t>11001</t>
  </si>
  <si>
    <t>PASCO</t>
  </si>
  <si>
    <t>Pasco School District</t>
  </si>
  <si>
    <t>24122</t>
  </si>
  <si>
    <t>PATEROS</t>
  </si>
  <si>
    <t>Pateros School District</t>
  </si>
  <si>
    <t>03050</t>
  </si>
  <si>
    <t>PATERSON</t>
  </si>
  <si>
    <t>Paterson School District</t>
  </si>
  <si>
    <t>21301</t>
  </si>
  <si>
    <t>PE ELL</t>
  </si>
  <si>
    <t>Pe Ell School District</t>
  </si>
  <si>
    <t>27401</t>
  </si>
  <si>
    <t>PENINSULA</t>
  </si>
  <si>
    <t>Peninsula School District</t>
  </si>
  <si>
    <t>04901</t>
  </si>
  <si>
    <t>PINNACLES PREP</t>
  </si>
  <si>
    <t>Pinnacles Prep</t>
  </si>
  <si>
    <t>23402</t>
  </si>
  <si>
    <t>PIONEER</t>
  </si>
  <si>
    <t>Pioneer School District</t>
  </si>
  <si>
    <t>12110</t>
  </si>
  <si>
    <t>POMEROY</t>
  </si>
  <si>
    <t>Pomeroy School District</t>
  </si>
  <si>
    <t>05121</t>
  </si>
  <si>
    <t>PORT ANGELES</t>
  </si>
  <si>
    <t>Port Angeles School District</t>
  </si>
  <si>
    <t>16050</t>
  </si>
  <si>
    <t>PORT TOWNSEND</t>
  </si>
  <si>
    <t>Port Townsend School District</t>
  </si>
  <si>
    <t>36402</t>
  </si>
  <si>
    <t>PRESCOTT</t>
  </si>
  <si>
    <t>Prescott School District</t>
  </si>
  <si>
    <t>03116</t>
  </si>
  <si>
    <t>PROSSER</t>
  </si>
  <si>
    <t>Prosser School District</t>
  </si>
  <si>
    <t>38267</t>
  </si>
  <si>
    <t>PULLMAN</t>
  </si>
  <si>
    <t>Pullman School District</t>
  </si>
  <si>
    <t>27003</t>
  </si>
  <si>
    <t>PUYALLUP</t>
  </si>
  <si>
    <t>Puyallup School District</t>
  </si>
  <si>
    <t>16020</t>
  </si>
  <si>
    <t>QUEETS-CLEARWATER</t>
  </si>
  <si>
    <t>Queets-Clearwater School District</t>
  </si>
  <si>
    <t>16048</t>
  </si>
  <si>
    <t>QUILCENE</t>
  </si>
  <si>
    <t>Quilcene School District</t>
  </si>
  <si>
    <t>05903</t>
  </si>
  <si>
    <t>QUILEUTE TRIBAL</t>
  </si>
  <si>
    <t>Quileute Tribal School District</t>
  </si>
  <si>
    <t>05402</t>
  </si>
  <si>
    <t>QUILLAYUTE VALLEY</t>
  </si>
  <si>
    <t>Quillayute Valley School District</t>
  </si>
  <si>
    <t>14097</t>
  </si>
  <si>
    <t>QUINAULT</t>
  </si>
  <si>
    <t>Lake Quinault School District</t>
  </si>
  <si>
    <t>13144</t>
  </si>
  <si>
    <t>QUINCY</t>
  </si>
  <si>
    <t>Quincy School District</t>
  </si>
  <si>
    <t>34307</t>
  </si>
  <si>
    <t>RAINIER</t>
  </si>
  <si>
    <t>Rainier School District</t>
  </si>
  <si>
    <t>17908</t>
  </si>
  <si>
    <t xml:space="preserve">RAINIER PREP </t>
  </si>
  <si>
    <t>Rainier Prep Charter School District</t>
  </si>
  <si>
    <t>17910</t>
  </si>
  <si>
    <t>RAINIER VALLEY LEADERSHIP ACADEMY</t>
  </si>
  <si>
    <t xml:space="preserve">Rainier Valley Leadership Academy </t>
  </si>
  <si>
    <t>25116</t>
  </si>
  <si>
    <t>RAYMOND</t>
  </si>
  <si>
    <t>Raymond School District</t>
  </si>
  <si>
    <t>22009</t>
  </si>
  <si>
    <t>REARDAN</t>
  </si>
  <si>
    <t>Reardan-Edwall School District</t>
  </si>
  <si>
    <t>17403</t>
  </si>
  <si>
    <t>RENTON</t>
  </si>
  <si>
    <t>Renton School District</t>
  </si>
  <si>
    <t>10309</t>
  </si>
  <si>
    <t>REPUBLIC</t>
  </si>
  <si>
    <t>Republic School District</t>
  </si>
  <si>
    <t>03400</t>
  </si>
  <si>
    <t>RICHLAND</t>
  </si>
  <si>
    <t>Richland School District</t>
  </si>
  <si>
    <t>06122</t>
  </si>
  <si>
    <t>RIDGEFIELD</t>
  </si>
  <si>
    <t>Ridgefield School District</t>
  </si>
  <si>
    <t>01160</t>
  </si>
  <si>
    <t>RITZVILLE</t>
  </si>
  <si>
    <t>Ritzville School District</t>
  </si>
  <si>
    <t>32416</t>
  </si>
  <si>
    <t>RIVERSIDE</t>
  </si>
  <si>
    <t>Riverside School District</t>
  </si>
  <si>
    <t>17407</t>
  </si>
  <si>
    <t>RIVERVIEW</t>
  </si>
  <si>
    <t>Riverview School District</t>
  </si>
  <si>
    <t>34401</t>
  </si>
  <si>
    <t>ROCHESTER</t>
  </si>
  <si>
    <t>Rochester School District</t>
  </si>
  <si>
    <t>20403</t>
  </si>
  <si>
    <t>ROOSEVELT</t>
  </si>
  <si>
    <t>Roosevelt School District</t>
  </si>
  <si>
    <t>06901</t>
  </si>
  <si>
    <t>ROOTED VANCOUVER</t>
  </si>
  <si>
    <t>Rooted School Vancouver</t>
  </si>
  <si>
    <t>38320</t>
  </si>
  <si>
    <t>ROSALIA</t>
  </si>
  <si>
    <t>Rosalia School District</t>
  </si>
  <si>
    <t>13160</t>
  </si>
  <si>
    <t>ROYAL</t>
  </si>
  <si>
    <t>Royal School District</t>
  </si>
  <si>
    <t>28149</t>
  </si>
  <si>
    <t>SAN JUAN</t>
  </si>
  <si>
    <t>San Juan Island School District</t>
  </si>
  <si>
    <t>14104</t>
  </si>
  <si>
    <t>SATSOP</t>
  </si>
  <si>
    <t>Satsop School District</t>
  </si>
  <si>
    <t>17001</t>
  </si>
  <si>
    <t>SEATTLE</t>
  </si>
  <si>
    <t>Seattle Public Schools</t>
  </si>
  <si>
    <t>29101</t>
  </si>
  <si>
    <t>SEDRO WOOLLEY</t>
  </si>
  <si>
    <t>Sedro-Woolley School District</t>
  </si>
  <si>
    <t>39119</t>
  </si>
  <si>
    <t>SELAH</t>
  </si>
  <si>
    <t>Selah School District</t>
  </si>
  <si>
    <t>26070</t>
  </si>
  <si>
    <t>SELKIRK</t>
  </si>
  <si>
    <t>Selkirk School District</t>
  </si>
  <si>
    <t>05323</t>
  </si>
  <si>
    <t>SEQUIM</t>
  </si>
  <si>
    <t>Sequim School District</t>
  </si>
  <si>
    <t>28010</t>
  </si>
  <si>
    <t>SHAW</t>
  </si>
  <si>
    <t>Shaw Island School District</t>
  </si>
  <si>
    <t>23309</t>
  </si>
  <si>
    <t>SHELTON</t>
  </si>
  <si>
    <t>Shelton School District</t>
  </si>
  <si>
    <t>17412</t>
  </si>
  <si>
    <t>SHORELINE</t>
  </si>
  <si>
    <t>Shoreline School District</t>
  </si>
  <si>
    <t>30002</t>
  </si>
  <si>
    <t>SKAMANIA</t>
  </si>
  <si>
    <t>Skamania School District</t>
  </si>
  <si>
    <t>17404</t>
  </si>
  <si>
    <t>SKYKOMISH</t>
  </si>
  <si>
    <t>Skykomish School District</t>
  </si>
  <si>
    <t>31201</t>
  </si>
  <si>
    <t>SNOHOMISH</t>
  </si>
  <si>
    <t>Snohomish School District</t>
  </si>
  <si>
    <t>17410</t>
  </si>
  <si>
    <t>SNOQUALMIE VALLEY</t>
  </si>
  <si>
    <t>Snoqualmie Valley School District</t>
  </si>
  <si>
    <t>13156</t>
  </si>
  <si>
    <t>SOAP LAKE</t>
  </si>
  <si>
    <t>Soap Lake School District</t>
  </si>
  <si>
    <t>25118</t>
  </si>
  <si>
    <t>SOUTH BEND</t>
  </si>
  <si>
    <t>South Bend School District</t>
  </si>
  <si>
    <t>18402</t>
  </si>
  <si>
    <t>SOUTH KITSAP</t>
  </si>
  <si>
    <t>South Kitsap School District</t>
  </si>
  <si>
    <t>15206</t>
  </si>
  <si>
    <t>SOUTH WHIDBEY</t>
  </si>
  <si>
    <t>South Whidbey School District</t>
  </si>
  <si>
    <t>23042</t>
  </si>
  <si>
    <t>SOUTHSIDE</t>
  </si>
  <si>
    <t>Southside School District</t>
  </si>
  <si>
    <t>32081</t>
  </si>
  <si>
    <t>SPOKANE</t>
  </si>
  <si>
    <t>Spokane School District</t>
  </si>
  <si>
    <t>32901</t>
  </si>
  <si>
    <t>SPOKANE INT'L CHARTER</t>
  </si>
  <si>
    <t>Spokane International Academy</t>
  </si>
  <si>
    <t>22008</t>
  </si>
  <si>
    <t>SPRAGUE</t>
  </si>
  <si>
    <t>Sprague School District</t>
  </si>
  <si>
    <t>38322</t>
  </si>
  <si>
    <t>ST JOHN</t>
  </si>
  <si>
    <t>St. John School District</t>
  </si>
  <si>
    <t>31401</t>
  </si>
  <si>
    <t>STANWOOD</t>
  </si>
  <si>
    <t>Stanwood-Camano School District</t>
  </si>
  <si>
    <t>11054</t>
  </si>
  <si>
    <t>STAR</t>
  </si>
  <si>
    <t>Star School District No. 054</t>
  </si>
  <si>
    <t>07035</t>
  </si>
  <si>
    <t>STARBUCK</t>
  </si>
  <si>
    <t>Starbuck School District</t>
  </si>
  <si>
    <t>04069</t>
  </si>
  <si>
    <t>STEHEKIN</t>
  </si>
  <si>
    <t>Stehekin School District</t>
  </si>
  <si>
    <t>27001</t>
  </si>
  <si>
    <t>STEILACOOM HIST.</t>
  </si>
  <si>
    <t>Steilacoom Hist. School District</t>
  </si>
  <si>
    <t>38304</t>
  </si>
  <si>
    <t>STEPTOE</t>
  </si>
  <si>
    <t>Steptoe School District</t>
  </si>
  <si>
    <t>30303</t>
  </si>
  <si>
    <t>STEVENSON-CARSON</t>
  </si>
  <si>
    <t>Stevenson-Carson School District</t>
  </si>
  <si>
    <t>31311</t>
  </si>
  <si>
    <t>SULTAN</t>
  </si>
  <si>
    <t>Sultan School District</t>
  </si>
  <si>
    <t>17905</t>
  </si>
  <si>
    <t>SUMMIT ATLAS</t>
  </si>
  <si>
    <t>Summit Public School: Atlas</t>
  </si>
  <si>
    <t>27905</t>
  </si>
  <si>
    <t>SUMMIT OLYMPUS</t>
  </si>
  <si>
    <t>Summit Public School: Olympus</t>
  </si>
  <si>
    <t>17902</t>
  </si>
  <si>
    <t xml:space="preserve">SUMMIT SIERRA </t>
  </si>
  <si>
    <t>Summit Public School: Sierra</t>
  </si>
  <si>
    <t>33202</t>
  </si>
  <si>
    <t>SUMMIT VALLEY</t>
  </si>
  <si>
    <t>Summit Valley School District</t>
  </si>
  <si>
    <t>27320</t>
  </si>
  <si>
    <t>SUMNER – BONNEY LAKE</t>
  </si>
  <si>
    <t>Sumner-Bonney Lake School District</t>
  </si>
  <si>
    <t>39201</t>
  </si>
  <si>
    <t>SUNNYSIDE</t>
  </si>
  <si>
    <t>Sunnyside School District</t>
  </si>
  <si>
    <t>18902</t>
  </si>
  <si>
    <t>SUQUAMISH TRIBAL</t>
  </si>
  <si>
    <t>Suquamish Tribal Education Department</t>
  </si>
  <si>
    <t>27010</t>
  </si>
  <si>
    <t>TACOMA</t>
  </si>
  <si>
    <t>Tacoma School District</t>
  </si>
  <si>
    <t>14077</t>
  </si>
  <si>
    <t>TAHOLAH</t>
  </si>
  <si>
    <t>Taholah School District</t>
  </si>
  <si>
    <t>17409</t>
  </si>
  <si>
    <t>TAHOMA</t>
  </si>
  <si>
    <t>Tahoma School District</t>
  </si>
  <si>
    <t>38265</t>
  </si>
  <si>
    <t>TEKOA</t>
  </si>
  <si>
    <t>Tekoa School District</t>
  </si>
  <si>
    <t>34402</t>
  </si>
  <si>
    <t>TENINO</t>
  </si>
  <si>
    <t>Tenino School District</t>
  </si>
  <si>
    <t>19400</t>
  </si>
  <si>
    <t>THORP</t>
  </si>
  <si>
    <t>Thorp School District</t>
  </si>
  <si>
    <t>21237</t>
  </si>
  <si>
    <t>TOLEDO</t>
  </si>
  <si>
    <t>Toledo School District</t>
  </si>
  <si>
    <t>24404</t>
  </si>
  <si>
    <t>TONASKET</t>
  </si>
  <si>
    <t>Tonasket School District</t>
  </si>
  <si>
    <t>39202</t>
  </si>
  <si>
    <t>TOPPENISH</t>
  </si>
  <si>
    <t>Toppenish School District</t>
  </si>
  <si>
    <t>36300</t>
  </si>
  <si>
    <t>TOUCHET</t>
  </si>
  <si>
    <t>Touchet School District</t>
  </si>
  <si>
    <t>08130</t>
  </si>
  <si>
    <t>TOUTLE LAKE</t>
  </si>
  <si>
    <t>Toutle Lake School District</t>
  </si>
  <si>
    <t>20400</t>
  </si>
  <si>
    <t>TROUT LAKE</t>
  </si>
  <si>
    <t>Trout Lake School District</t>
  </si>
  <si>
    <t>17406</t>
  </si>
  <si>
    <t xml:space="preserve">TUKWILA </t>
  </si>
  <si>
    <t>Tukwila School District</t>
  </si>
  <si>
    <t>34033</t>
  </si>
  <si>
    <t>TUMWATER</t>
  </si>
  <si>
    <t>Tumwater School District</t>
  </si>
  <si>
    <t>39002</t>
  </si>
  <si>
    <t>UNION GAP</t>
  </si>
  <si>
    <t>Union Gap School District</t>
  </si>
  <si>
    <t>27083</t>
  </si>
  <si>
    <t>UNIVERSITY PLACE</t>
  </si>
  <si>
    <t>University Place School District</t>
  </si>
  <si>
    <t>33070</t>
  </si>
  <si>
    <t>VALLEY</t>
  </si>
  <si>
    <t>Valley School District</t>
  </si>
  <si>
    <t>06037</t>
  </si>
  <si>
    <t>VANCOUVER</t>
  </si>
  <si>
    <t>Vancouver School District</t>
  </si>
  <si>
    <t>17402</t>
  </si>
  <si>
    <t>VASHON ISLAND</t>
  </si>
  <si>
    <t>Vashon Island School District</t>
  </si>
  <si>
    <t>34901</t>
  </si>
  <si>
    <t>WA HE LUT</t>
  </si>
  <si>
    <t>WA HE LUT Indian School Agency</t>
  </si>
  <si>
    <t>35200</t>
  </si>
  <si>
    <t>WAHKIAKUM</t>
  </si>
  <si>
    <t>Wahkiakum School District</t>
  </si>
  <si>
    <t>13073</t>
  </si>
  <si>
    <t>WAHLUKE</t>
  </si>
  <si>
    <t>Wahluke School District</t>
  </si>
  <si>
    <t>36401</t>
  </si>
  <si>
    <t>WAITSBURG</t>
  </si>
  <si>
    <t>Waitsburg School District</t>
  </si>
  <si>
    <t>36140</t>
  </si>
  <si>
    <t>WALLA WALLA</t>
  </si>
  <si>
    <t>Walla Walla Public Schools</t>
  </si>
  <si>
    <t>39207</t>
  </si>
  <si>
    <t>WAPATO</t>
  </si>
  <si>
    <t>Wapato School District</t>
  </si>
  <si>
    <t>13146</t>
  </si>
  <si>
    <t>WARDEN</t>
  </si>
  <si>
    <t>Warden School District</t>
  </si>
  <si>
    <t>06112</t>
  </si>
  <si>
    <t>WASHOUGAL</t>
  </si>
  <si>
    <t>Washougal School District</t>
  </si>
  <si>
    <t>01109</t>
  </si>
  <si>
    <t>WASHTUCNA</t>
  </si>
  <si>
    <t>Washtucna School District</t>
  </si>
  <si>
    <t>09209</t>
  </si>
  <si>
    <t>WATERVILLE</t>
  </si>
  <si>
    <t>Waterville School District</t>
  </si>
  <si>
    <t>33049</t>
  </si>
  <si>
    <t>WELLPINIT</t>
  </si>
  <si>
    <t>Wellpinit School District</t>
  </si>
  <si>
    <t>04246</t>
  </si>
  <si>
    <t>WENATCHEE</t>
  </si>
  <si>
    <t>Wenatchee School District</t>
  </si>
  <si>
    <t>32363</t>
  </si>
  <si>
    <t>WEST VALLEY (SPOKANE)</t>
  </si>
  <si>
    <t>West Valley School District (Spokane)</t>
  </si>
  <si>
    <t>39208</t>
  </si>
  <si>
    <t>WEST VALLEY (YAKIMA)</t>
  </si>
  <si>
    <t>West Valley School District (Yakima)</t>
  </si>
  <si>
    <t>37902</t>
  </si>
  <si>
    <t>WHATCOM INTERGENERATIONAL</t>
  </si>
  <si>
    <t>Whatcom Intergenerational High School</t>
  </si>
  <si>
    <t>21303</t>
  </si>
  <si>
    <t>WHITE PASS</t>
  </si>
  <si>
    <t>White Pass School District</t>
  </si>
  <si>
    <t>27416</t>
  </si>
  <si>
    <t>WHITE RIVER</t>
  </si>
  <si>
    <t>White River School District</t>
  </si>
  <si>
    <t>20405</t>
  </si>
  <si>
    <t>WHITE SALMON</t>
  </si>
  <si>
    <t>White Salmon Valley School District</t>
  </si>
  <si>
    <t>17917</t>
  </si>
  <si>
    <t>WHY NOT YOU</t>
  </si>
  <si>
    <t>Why Not You Academy (formerly Cascade: Midway charter)</t>
  </si>
  <si>
    <t>22200</t>
  </si>
  <si>
    <t>WILBUR</t>
  </si>
  <si>
    <t>Wilbur School District</t>
  </si>
  <si>
    <t>25160</t>
  </si>
  <si>
    <t>WILLAPA VALLEY</t>
  </si>
  <si>
    <t>Willapa Valley School District</t>
  </si>
  <si>
    <t>13167</t>
  </si>
  <si>
    <t>WILSON CREEK</t>
  </si>
  <si>
    <t>Wilson Creek School District</t>
  </si>
  <si>
    <t>21232</t>
  </si>
  <si>
    <t>WINLOCK</t>
  </si>
  <si>
    <t>Winlock School District</t>
  </si>
  <si>
    <t>14117</t>
  </si>
  <si>
    <t>WISHKAH VALLEY</t>
  </si>
  <si>
    <t>Wishkah Valley School District</t>
  </si>
  <si>
    <t>20094</t>
  </si>
  <si>
    <t>WISHRAM</t>
  </si>
  <si>
    <t>Wishram School District</t>
  </si>
  <si>
    <t>08404</t>
  </si>
  <si>
    <t>WOODLAND</t>
  </si>
  <si>
    <t>Woodland School District</t>
  </si>
  <si>
    <t>39901</t>
  </si>
  <si>
    <t>YAKAMA NATION TRIBAL</t>
  </si>
  <si>
    <t>Yakama Nation Tribal Compact</t>
  </si>
  <si>
    <t>39007</t>
  </si>
  <si>
    <t>YAKIMA</t>
  </si>
  <si>
    <t>Yakima School District</t>
  </si>
  <si>
    <t>34002</t>
  </si>
  <si>
    <t>YELM</t>
  </si>
  <si>
    <t>Yelm School District</t>
  </si>
  <si>
    <t>39205</t>
  </si>
  <si>
    <t>ZILLAH</t>
  </si>
  <si>
    <t>Zillah School District</t>
  </si>
  <si>
    <t>Recalculated</t>
  </si>
  <si>
    <t>4121 SpEd PLD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</si>
</sst>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sz val="11"/>
      <color theme="8" tint="-0.249977111117893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FFE1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100">
    <xf numFmtId="0" fontId="0" fillId="0" borderId="0" xfId="0"/>
    <xf numFmtId="0" fontId="1" fillId="0" borderId="0" xfId="0" applyFont="1"/>
    <xf numFmtId="0" fontId="3" fillId="0" borderId="0" xfId="2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6" fillId="4" borderId="0" xfId="0" applyFont="1" applyFill="1"/>
    <xf numFmtId="43" fontId="0" fillId="0" borderId="0" xfId="1" applyFont="1"/>
    <xf numFmtId="0" fontId="3" fillId="0" borderId="0" xfId="0" applyFont="1"/>
    <xf numFmtId="0" fontId="1" fillId="0" borderId="0" xfId="3" applyAlignment="1">
      <alignment horizontal="center" vertical="center" wrapText="1"/>
    </xf>
    <xf numFmtId="43" fontId="0" fillId="0" borderId="0" xfId="1" applyFont="1" applyAlignment="1">
      <alignment horizontal="center"/>
    </xf>
    <xf numFmtId="0" fontId="1" fillId="0" borderId="0" xfId="3" applyAlignment="1">
      <alignment horizontal="center" vertical="center"/>
    </xf>
    <xf numFmtId="0" fontId="1" fillId="9" borderId="0" xfId="0" applyFont="1" applyFill="1" applyAlignment="1">
      <alignment horizontal="center" vertical="center" wrapText="1"/>
    </xf>
    <xf numFmtId="43" fontId="0" fillId="10" borderId="0" xfId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43" fontId="6" fillId="0" borderId="5" xfId="1" applyFont="1" applyBorder="1" applyAlignment="1">
      <alignment horizontal="center" vertical="center" wrapText="1"/>
    </xf>
    <xf numFmtId="43" fontId="6" fillId="10" borderId="5" xfId="1" applyFont="1" applyFill="1" applyBorder="1" applyAlignment="1">
      <alignment horizontal="center" vertical="center" wrapText="1"/>
    </xf>
    <xf numFmtId="43" fontId="6" fillId="0" borderId="0" xfId="1" applyFont="1"/>
    <xf numFmtId="43" fontId="6" fillId="0" borderId="0" xfId="1" applyFont="1" applyAlignment="1">
      <alignment horizontal="center" vertical="center"/>
    </xf>
    <xf numFmtId="43" fontId="6" fillId="0" borderId="0" xfId="1" applyFont="1" applyAlignment="1">
      <alignment horizontal="center" vertical="center" wrapText="1"/>
    </xf>
    <xf numFmtId="164" fontId="0" fillId="0" borderId="0" xfId="1" applyNumberFormat="1" applyFont="1" applyFill="1"/>
    <xf numFmtId="164" fontId="1" fillId="0" borderId="0" xfId="1" applyNumberFormat="1" applyFont="1"/>
    <xf numFmtId="164" fontId="3" fillId="0" borderId="0" xfId="0" applyNumberFormat="1" applyFont="1"/>
    <xf numFmtId="164" fontId="0" fillId="0" borderId="0" xfId="1" applyNumberFormat="1" applyFont="1"/>
    <xf numFmtId="164" fontId="3" fillId="10" borderId="0" xfId="0" applyNumberFormat="1" applyFont="1" applyFill="1"/>
    <xf numFmtId="0" fontId="0" fillId="0" borderId="6" xfId="0" applyBorder="1"/>
    <xf numFmtId="43" fontId="0" fillId="0" borderId="6" xfId="1" applyFont="1" applyBorder="1" applyAlignment="1">
      <alignment horizontal="center" vertical="center" wrapText="1"/>
    </xf>
    <xf numFmtId="43" fontId="0" fillId="11" borderId="6" xfId="1" applyFont="1" applyFill="1" applyBorder="1"/>
    <xf numFmtId="43" fontId="0" fillId="0" borderId="6" xfId="1" applyFont="1" applyBorder="1"/>
    <xf numFmtId="0" fontId="1" fillId="0" borderId="0" xfId="0" applyFont="1" applyAlignment="1">
      <alignment horizontal="center"/>
    </xf>
    <xf numFmtId="164" fontId="1" fillId="0" borderId="0" xfId="3" applyNumberFormat="1"/>
    <xf numFmtId="164" fontId="1" fillId="0" borderId="0" xfId="0" applyNumberFormat="1" applyFont="1"/>
    <xf numFmtId="164" fontId="1" fillId="10" borderId="0" xfId="1" applyNumberFormat="1" applyFont="1" applyFill="1"/>
    <xf numFmtId="164" fontId="7" fillId="0" borderId="0" xfId="1" applyNumberFormat="1" applyFont="1" applyFill="1"/>
    <xf numFmtId="164" fontId="0" fillId="10" borderId="0" xfId="1" applyNumberFormat="1" applyFont="1" applyFill="1"/>
    <xf numFmtId="164" fontId="0" fillId="0" borderId="0" xfId="0" applyNumberFormat="1"/>
    <xf numFmtId="43" fontId="0" fillId="10" borderId="0" xfId="1" applyFont="1" applyFill="1"/>
    <xf numFmtId="164" fontId="1" fillId="0" borderId="0" xfId="1" applyNumberFormat="1" applyFont="1" applyFill="1"/>
    <xf numFmtId="164" fontId="3" fillId="0" borderId="0" xfId="1" applyNumberFormat="1" applyFont="1" applyFill="1"/>
    <xf numFmtId="0" fontId="0" fillId="10" borderId="0" xfId="0" applyFill="1"/>
    <xf numFmtId="0" fontId="0" fillId="12" borderId="0" xfId="0" applyFill="1" applyAlignment="1">
      <alignment horizontal="center" vertical="center"/>
    </xf>
    <xf numFmtId="0" fontId="3" fillId="12" borderId="0" xfId="0" applyFont="1" applyFill="1"/>
    <xf numFmtId="0" fontId="0" fillId="12" borderId="0" xfId="0" applyFill="1"/>
    <xf numFmtId="43" fontId="0" fillId="4" borderId="0" xfId="1" applyFont="1" applyFill="1"/>
    <xf numFmtId="164" fontId="0" fillId="10" borderId="0" xfId="0" applyNumberFormat="1" applyFill="1"/>
    <xf numFmtId="43" fontId="0" fillId="0" borderId="0" xfId="0" applyNumberFormat="1"/>
    <xf numFmtId="164" fontId="0" fillId="0" borderId="0" xfId="1" applyNumberFormat="1" applyFont="1" applyBorder="1"/>
    <xf numFmtId="164" fontId="0" fillId="4" borderId="0" xfId="0" applyNumberFormat="1" applyFill="1"/>
    <xf numFmtId="0" fontId="3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3" fillId="0" borderId="0" xfId="0" quotePrefix="1" applyFont="1"/>
    <xf numFmtId="0" fontId="3" fillId="0" borderId="0" xfId="4" quotePrefix="1" applyFont="1"/>
    <xf numFmtId="0" fontId="3" fillId="0" borderId="0" xfId="4" applyFont="1"/>
    <xf numFmtId="0" fontId="1" fillId="0" borderId="0" xfId="5"/>
    <xf numFmtId="0" fontId="3" fillId="0" borderId="0" xfId="0" quotePrefix="1" applyFont="1" applyAlignment="1">
      <alignment horizontal="left"/>
    </xf>
    <xf numFmtId="0" fontId="3" fillId="0" borderId="0" xfId="6" applyFont="1"/>
    <xf numFmtId="0" fontId="3" fillId="0" borderId="7" xfId="0" applyFont="1" applyBorder="1" applyAlignment="1">
      <alignment horizontal="left"/>
    </xf>
    <xf numFmtId="164" fontId="0" fillId="0" borderId="0" xfId="1" applyNumberFormat="1" applyFont="1" applyFill="1" applyBorder="1"/>
    <xf numFmtId="43" fontId="0" fillId="0" borderId="0" xfId="1" applyFont="1" applyFill="1" applyBorder="1"/>
    <xf numFmtId="164" fontId="0" fillId="0" borderId="0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3" fillId="0" borderId="0" xfId="4" quotePrefix="1" applyFont="1" applyAlignment="1">
      <alignment horizontal="center" vertical="center"/>
    </xf>
    <xf numFmtId="0" fontId="1" fillId="0" borderId="0" xfId="5" applyAlignment="1">
      <alignment horizontal="center" vertical="center"/>
    </xf>
    <xf numFmtId="0" fontId="1" fillId="10" borderId="0" xfId="3" applyFill="1" applyAlignment="1">
      <alignment horizontal="center" vertical="center" wrapText="1"/>
    </xf>
    <xf numFmtId="0" fontId="0" fillId="10" borderId="0" xfId="0" applyFill="1" applyAlignment="1">
      <alignment horizontal="center" vertical="center"/>
    </xf>
    <xf numFmtId="0" fontId="0" fillId="5" borderId="0" xfId="0" applyFill="1" applyAlignment="1">
      <alignment vertical="center"/>
    </xf>
    <xf numFmtId="43" fontId="0" fillId="6" borderId="0" xfId="1" applyFont="1" applyFill="1" applyAlignment="1">
      <alignment horizontal="center" vertical="center"/>
    </xf>
    <xf numFmtId="43" fontId="0" fillId="7" borderId="0" xfId="1" applyFont="1" applyFill="1" applyAlignment="1">
      <alignment horizontal="center" vertical="center"/>
    </xf>
    <xf numFmtId="43" fontId="0" fillId="7" borderId="0" xfId="1" applyFont="1" applyFill="1" applyAlignment="1">
      <alignment horizontal="center" vertical="center" wrapText="1"/>
    </xf>
    <xf numFmtId="43" fontId="0" fillId="8" borderId="0" xfId="1" applyFont="1" applyFill="1" applyAlignment="1">
      <alignment horizontal="center" vertical="center"/>
    </xf>
    <xf numFmtId="164" fontId="1" fillId="0" borderId="1" xfId="0" applyNumberFormat="1" applyFont="1" applyBorder="1"/>
    <xf numFmtId="41" fontId="0" fillId="0" borderId="10" xfId="1" applyNumberFormat="1" applyFont="1" applyBorder="1"/>
    <xf numFmtId="164" fontId="0" fillId="0" borderId="10" xfId="0" applyNumberFormat="1" applyBorder="1"/>
    <xf numFmtId="164" fontId="1" fillId="0" borderId="2" xfId="0" applyNumberFormat="1" applyFont="1" applyBorder="1"/>
    <xf numFmtId="164" fontId="1" fillId="0" borderId="3" xfId="0" applyNumberFormat="1" applyFont="1" applyBorder="1"/>
    <xf numFmtId="41" fontId="0" fillId="0" borderId="0" xfId="1" applyNumberFormat="1" applyFont="1" applyBorder="1"/>
    <xf numFmtId="164" fontId="1" fillId="0" borderId="4" xfId="0" applyNumberFormat="1" applyFont="1" applyBorder="1"/>
    <xf numFmtId="164" fontId="1" fillId="0" borderId="8" xfId="0" applyNumberFormat="1" applyFont="1" applyBorder="1"/>
    <xf numFmtId="41" fontId="0" fillId="0" borderId="11" xfId="1" applyNumberFormat="1" applyFont="1" applyBorder="1"/>
    <xf numFmtId="164" fontId="0" fillId="0" borderId="11" xfId="0" applyNumberFormat="1" applyBorder="1"/>
    <xf numFmtId="164" fontId="1" fillId="0" borderId="9" xfId="0" applyNumberFormat="1" applyFont="1" applyBorder="1"/>
    <xf numFmtId="0" fontId="2" fillId="2" borderId="0" xfId="0" applyFont="1" applyFill="1" applyAlignment="1">
      <alignment horizontal="center"/>
    </xf>
    <xf numFmtId="0" fontId="0" fillId="13" borderId="0" xfId="0" applyFill="1"/>
    <xf numFmtId="43" fontId="0" fillId="13" borderId="0" xfId="1" applyFont="1" applyFill="1"/>
    <xf numFmtId="43" fontId="0" fillId="0" borderId="0" xfId="1" applyNumberFormat="1" applyFont="1"/>
    <xf numFmtId="43" fontId="0" fillId="0" borderId="6" xfId="1" applyFont="1" applyFill="1" applyBorder="1" applyAlignment="1">
      <alignment horizontal="center" vertical="center" wrapText="1"/>
    </xf>
    <xf numFmtId="0" fontId="0" fillId="2" borderId="0" xfId="0" applyFill="1"/>
    <xf numFmtId="43" fontId="0" fillId="2" borderId="0" xfId="1" applyFont="1" applyFill="1"/>
    <xf numFmtId="43" fontId="0" fillId="2" borderId="0" xfId="1" applyFont="1" applyFill="1" applyAlignment="1">
      <alignment horizontal="center" vertical="center"/>
    </xf>
    <xf numFmtId="43" fontId="6" fillId="2" borderId="5" xfId="1" applyFont="1" applyFill="1" applyBorder="1" applyAlignment="1">
      <alignment horizontal="center" vertical="center" wrapText="1"/>
    </xf>
    <xf numFmtId="164" fontId="0" fillId="0" borderId="0" xfId="0" applyNumberFormat="1" applyBorder="1"/>
  </cellXfs>
  <cellStyles count="7">
    <cellStyle name="Comma" xfId="1" builtinId="3"/>
    <cellStyle name="Normal" xfId="0" builtinId="0"/>
    <cellStyle name="Normal 12 2" xfId="6" xr:uid="{EF39AE13-F03A-4FFB-AC53-487CEB22F02C}"/>
    <cellStyle name="Normal 2 2 2 2 2 2" xfId="3" xr:uid="{23341EBA-5988-447D-A9EF-5DF2EE09F96F}"/>
    <cellStyle name="Normal 2 4 3" xfId="2" xr:uid="{9776D0D6-1121-461B-B9B3-3FE6674DCE94}"/>
    <cellStyle name="Normal 3 3" xfId="5" xr:uid="{92C09A70-AC5E-4F4A-B4F8-464E9B8721F8}"/>
    <cellStyle name="Normal 4 2" xfId="4" xr:uid="{9EC32EF0-4C2A-4F62-838A-A7B5E9EA75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30FB5-C10D-4017-BEEA-B75D9F946F11}">
  <dimension ref="A1:AF342"/>
  <sheetViews>
    <sheetView tabSelected="1" workbookViewId="0">
      <pane xSplit="3" ySplit="6" topLeftCell="Z7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8.88671875" defaultRowHeight="14.4" x14ac:dyDescent="0.3"/>
  <cols>
    <col min="1" max="1" width="8.88671875" style="1"/>
    <col min="2" max="2" width="9" style="1" bestFit="1" customWidth="1"/>
    <col min="3" max="3" width="37.109375" style="1" bestFit="1" customWidth="1"/>
    <col min="4" max="4" width="13.21875" style="1" hidden="1" customWidth="1"/>
    <col min="5" max="5" width="11.88671875" style="1" hidden="1" customWidth="1"/>
    <col min="6" max="6" width="11.21875" style="1" hidden="1" customWidth="1"/>
    <col min="7" max="7" width="11.88671875" style="1" hidden="1" customWidth="1"/>
    <col min="8" max="8" width="13.21875" style="1" hidden="1" customWidth="1"/>
    <col min="9" max="9" width="13" style="1" hidden="1" customWidth="1"/>
    <col min="10" max="10" width="12.21875" style="1" hidden="1" customWidth="1"/>
    <col min="11" max="11" width="13.44140625" style="1" hidden="1" customWidth="1"/>
    <col min="12" max="12" width="13.88671875" style="1" hidden="1" customWidth="1"/>
    <col min="13" max="13" width="13" style="1" hidden="1" customWidth="1"/>
    <col min="14" max="14" width="13.5546875" style="1" hidden="1" customWidth="1"/>
    <col min="15" max="15" width="13.44140625" style="1" hidden="1" customWidth="1"/>
    <col min="16" max="16" width="13.88671875" style="1" hidden="1" customWidth="1"/>
    <col min="17" max="17" width="13" style="1" hidden="1" customWidth="1"/>
    <col min="18" max="18" width="13.5546875" style="1" hidden="1" customWidth="1"/>
    <col min="19" max="19" width="13.44140625" hidden="1" customWidth="1"/>
    <col min="20" max="20" width="13.88671875" hidden="1" customWidth="1"/>
    <col min="21" max="21" width="12.21875" hidden="1" customWidth="1"/>
    <col min="22" max="22" width="13.5546875" hidden="1" customWidth="1"/>
    <col min="23" max="23" width="13.44140625" hidden="1" customWidth="1"/>
    <col min="24" max="24" width="13.21875" hidden="1" customWidth="1"/>
    <col min="25" max="25" width="12.21875" hidden="1" customWidth="1"/>
    <col min="26" max="26" width="13.5546875" customWidth="1"/>
    <col min="27" max="27" width="14.109375" bestFit="1" customWidth="1"/>
    <col min="28" max="28" width="13.21875" bestFit="1" customWidth="1"/>
    <col min="29" max="29" width="12.21875" bestFit="1" customWidth="1"/>
    <col min="30" max="31" width="13" customWidth="1"/>
    <col min="32" max="32" width="15.33203125" customWidth="1"/>
    <col min="33" max="16384" width="8.88671875" style="1"/>
  </cols>
  <sheetData>
    <row r="1" spans="1:32" x14ac:dyDescent="0.3">
      <c r="D1" s="1" t="s">
        <v>0</v>
      </c>
      <c r="H1" s="1" t="s">
        <v>1</v>
      </c>
      <c r="L1" s="1" t="s">
        <v>2</v>
      </c>
      <c r="P1" s="1" t="s">
        <v>3</v>
      </c>
      <c r="R1"/>
      <c r="T1" s="1" t="s">
        <v>4</v>
      </c>
      <c r="U1" s="1"/>
      <c r="X1" s="1" t="s">
        <v>5</v>
      </c>
      <c r="Y1" s="1"/>
      <c r="AB1" s="90" t="s">
        <v>6</v>
      </c>
      <c r="AC1" s="90"/>
      <c r="AD1" s="1"/>
      <c r="AE1" s="1"/>
      <c r="AF1" s="1"/>
    </row>
    <row r="2" spans="1:32" x14ac:dyDescent="0.3">
      <c r="B2" s="2">
        <v>1</v>
      </c>
      <c r="C2" s="2">
        <v>2</v>
      </c>
      <c r="D2" s="3">
        <v>42</v>
      </c>
      <c r="E2" s="3">
        <v>43</v>
      </c>
      <c r="H2" s="3">
        <v>42</v>
      </c>
      <c r="I2" s="3">
        <v>43</v>
      </c>
      <c r="L2" s="3">
        <v>42</v>
      </c>
      <c r="M2" s="3">
        <v>43</v>
      </c>
      <c r="P2" s="3">
        <v>42</v>
      </c>
      <c r="Q2" s="3">
        <v>43</v>
      </c>
      <c r="R2"/>
      <c r="T2" s="3">
        <v>42</v>
      </c>
      <c r="U2" s="3">
        <v>43</v>
      </c>
      <c r="X2" s="3">
        <v>42</v>
      </c>
      <c r="Y2" s="3">
        <v>43</v>
      </c>
      <c r="AB2" s="4">
        <v>42</v>
      </c>
      <c r="AC2" s="5">
        <v>43</v>
      </c>
      <c r="AD2" s="6"/>
      <c r="AE2" s="6"/>
      <c r="AF2" s="6"/>
    </row>
    <row r="3" spans="1:32" x14ac:dyDescent="0.3">
      <c r="B3" s="7"/>
      <c r="C3" s="7"/>
      <c r="D3" s="8" t="s">
        <v>7</v>
      </c>
      <c r="E3" s="8" t="s">
        <v>7</v>
      </c>
      <c r="G3" s="9" t="s">
        <v>8</v>
      </c>
      <c r="H3" s="8" t="s">
        <v>7</v>
      </c>
      <c r="I3" s="8" t="s">
        <v>7</v>
      </c>
      <c r="L3" s="8" t="s">
        <v>7</v>
      </c>
      <c r="M3" s="8" t="s">
        <v>7</v>
      </c>
      <c r="P3" s="8" t="s">
        <v>7</v>
      </c>
      <c r="Q3" s="8" t="s">
        <v>7</v>
      </c>
      <c r="R3"/>
      <c r="T3" s="8" t="s">
        <v>7</v>
      </c>
      <c r="U3" s="8" t="s">
        <v>7</v>
      </c>
      <c r="X3" s="8" t="s">
        <v>7</v>
      </c>
      <c r="Y3" s="8" t="s">
        <v>7</v>
      </c>
      <c r="AB3" s="10" t="s">
        <v>7</v>
      </c>
      <c r="AC3" s="11" t="s">
        <v>7</v>
      </c>
      <c r="AD3" s="9"/>
      <c r="AE3" s="9"/>
      <c r="AF3" s="9"/>
    </row>
    <row r="4" spans="1:32" x14ac:dyDescent="0.3">
      <c r="B4" s="7"/>
      <c r="C4" s="7"/>
      <c r="D4" s="8"/>
      <c r="E4" s="8"/>
      <c r="G4" s="9"/>
      <c r="H4" s="8"/>
      <c r="I4" s="8"/>
      <c r="L4" s="8"/>
      <c r="M4" s="8"/>
      <c r="P4" s="8"/>
      <c r="Q4" s="8"/>
      <c r="R4"/>
      <c r="T4" s="8"/>
      <c r="U4" s="8"/>
      <c r="W4" s="12" t="s">
        <v>10</v>
      </c>
      <c r="X4" s="8"/>
      <c r="Y4" s="8"/>
      <c r="AB4" s="10"/>
      <c r="AC4" s="11"/>
      <c r="AD4" s="9"/>
      <c r="AE4" s="9"/>
      <c r="AF4" s="9"/>
    </row>
    <row r="5" spans="1:32" ht="28.8" x14ac:dyDescent="0.3">
      <c r="B5" s="14"/>
      <c r="C5" s="14"/>
      <c r="D5" s="15" t="s">
        <v>13</v>
      </c>
      <c r="E5" s="15" t="s">
        <v>14</v>
      </c>
      <c r="F5" s="15" t="s">
        <v>14</v>
      </c>
      <c r="G5" s="15" t="s">
        <v>14</v>
      </c>
      <c r="H5" s="15" t="s">
        <v>14</v>
      </c>
      <c r="I5" s="15" t="s">
        <v>15</v>
      </c>
      <c r="J5" s="15" t="s">
        <v>15</v>
      </c>
      <c r="K5" s="15" t="s">
        <v>16</v>
      </c>
      <c r="L5" s="15" t="s">
        <v>17</v>
      </c>
      <c r="M5" s="15" t="s">
        <v>18</v>
      </c>
      <c r="N5" s="15" t="s">
        <v>19</v>
      </c>
      <c r="O5" s="15" t="s">
        <v>20</v>
      </c>
      <c r="P5" s="15" t="s">
        <v>21</v>
      </c>
      <c r="Q5" s="15" t="s">
        <v>22</v>
      </c>
      <c r="R5" s="15" t="s">
        <v>21</v>
      </c>
      <c r="S5" s="15" t="s">
        <v>21</v>
      </c>
      <c r="T5" s="15" t="s">
        <v>23</v>
      </c>
      <c r="U5" s="15" t="s">
        <v>24</v>
      </c>
      <c r="V5" s="15" t="s">
        <v>23</v>
      </c>
      <c r="W5" s="15" t="s">
        <v>23</v>
      </c>
      <c r="X5" s="15" t="s">
        <v>25</v>
      </c>
      <c r="Y5" s="15" t="s">
        <v>26</v>
      </c>
      <c r="Z5" s="15" t="s">
        <v>25</v>
      </c>
      <c r="AA5" s="15" t="s">
        <v>27</v>
      </c>
      <c r="AB5" s="15" t="s">
        <v>28</v>
      </c>
      <c r="AC5" s="15" t="s">
        <v>29</v>
      </c>
      <c r="AD5" s="15" t="s">
        <v>28</v>
      </c>
      <c r="AE5" s="15"/>
      <c r="AF5" s="15"/>
    </row>
    <row r="6" spans="1:32" ht="31.2" customHeight="1" x14ac:dyDescent="0.3">
      <c r="B6" s="14"/>
      <c r="C6" s="14"/>
      <c r="D6" s="17" t="s">
        <v>43</v>
      </c>
      <c r="E6" s="9" t="s">
        <v>44</v>
      </c>
      <c r="F6" s="18" t="s">
        <v>45</v>
      </c>
      <c r="G6" s="19" t="s">
        <v>30</v>
      </c>
      <c r="H6" s="17" t="s">
        <v>43</v>
      </c>
      <c r="I6" s="9" t="s">
        <v>44</v>
      </c>
      <c r="J6" s="18" t="s">
        <v>45</v>
      </c>
      <c r="K6" s="19" t="s">
        <v>30</v>
      </c>
      <c r="L6" s="9" t="s">
        <v>43</v>
      </c>
      <c r="M6" s="9" t="s">
        <v>44</v>
      </c>
      <c r="N6" s="18" t="s">
        <v>45</v>
      </c>
      <c r="O6" s="19" t="s">
        <v>30</v>
      </c>
      <c r="P6" s="9" t="s">
        <v>43</v>
      </c>
      <c r="Q6" s="9" t="s">
        <v>44</v>
      </c>
      <c r="R6" s="18" t="s">
        <v>45</v>
      </c>
      <c r="S6" s="19" t="s">
        <v>30</v>
      </c>
      <c r="T6" s="9" t="s">
        <v>43</v>
      </c>
      <c r="U6" s="9" t="s">
        <v>44</v>
      </c>
      <c r="V6" s="18" t="s">
        <v>45</v>
      </c>
      <c r="W6" s="19" t="s">
        <v>30</v>
      </c>
      <c r="X6" s="9" t="s">
        <v>43</v>
      </c>
      <c r="Y6" s="9" t="s">
        <v>44</v>
      </c>
      <c r="Z6" s="18" t="s">
        <v>45</v>
      </c>
      <c r="AA6" s="19" t="s">
        <v>30</v>
      </c>
      <c r="AB6" s="9" t="s">
        <v>43</v>
      </c>
      <c r="AC6" s="9" t="s">
        <v>44</v>
      </c>
      <c r="AD6" s="18" t="s">
        <v>45</v>
      </c>
      <c r="AE6" s="20"/>
      <c r="AF6" s="20"/>
    </row>
    <row r="7" spans="1:32" ht="15" thickBot="1" x14ac:dyDescent="0.35">
      <c r="B7" s="14" t="s">
        <v>61</v>
      </c>
      <c r="C7" s="28"/>
      <c r="D7" s="29">
        <v>4431745.6099999975</v>
      </c>
      <c r="E7" s="30">
        <f t="shared" ref="E7:AC7" si="0">SUM(E8:E337)</f>
        <v>75279599.129999995</v>
      </c>
      <c r="F7" s="30">
        <f t="shared" si="0"/>
        <v>79711344.73999998</v>
      </c>
      <c r="G7" s="30">
        <f t="shared" si="0"/>
        <v>71820404.569999948</v>
      </c>
      <c r="H7" s="30">
        <f t="shared" si="0"/>
        <v>11041926.849999992</v>
      </c>
      <c r="I7" s="30">
        <f t="shared" si="0"/>
        <v>106014026.80999999</v>
      </c>
      <c r="J7" s="30">
        <f t="shared" si="0"/>
        <v>117055953.6600001</v>
      </c>
      <c r="K7" s="30">
        <f t="shared" si="0"/>
        <v>109592989.97</v>
      </c>
      <c r="L7" s="30">
        <f t="shared" si="0"/>
        <v>14991267.160000002</v>
      </c>
      <c r="M7" s="30">
        <f t="shared" si="0"/>
        <v>106452800.0599999</v>
      </c>
      <c r="N7" s="30">
        <f t="shared" si="0"/>
        <v>121444067.21999998</v>
      </c>
      <c r="O7" s="30">
        <f t="shared" si="0"/>
        <v>109743039.62000006</v>
      </c>
      <c r="P7" s="31">
        <f t="shared" si="0"/>
        <v>21144053.220000014</v>
      </c>
      <c r="Q7" s="31">
        <f t="shared" si="0"/>
        <v>116400033.94999997</v>
      </c>
      <c r="R7" s="30">
        <f t="shared" si="0"/>
        <v>137544087.17000005</v>
      </c>
      <c r="S7" s="30">
        <f t="shared" si="0"/>
        <v>126228176.38000001</v>
      </c>
      <c r="T7" s="31">
        <f t="shared" si="0"/>
        <v>21535207.190000005</v>
      </c>
      <c r="U7" s="31">
        <f t="shared" si="0"/>
        <v>120128324.48000002</v>
      </c>
      <c r="V7" s="30">
        <f t="shared" si="0"/>
        <v>141598439.95999995</v>
      </c>
      <c r="W7" s="32">
        <f t="shared" si="0"/>
        <v>124957679.35999998</v>
      </c>
      <c r="X7" s="54">
        <f t="shared" si="0"/>
        <v>25619621.280000009</v>
      </c>
      <c r="Y7" s="54">
        <f t="shared" si="0"/>
        <v>127575179.86000006</v>
      </c>
      <c r="Z7" s="30">
        <f t="shared" si="0"/>
        <v>153112791.89000005</v>
      </c>
      <c r="AA7" s="30">
        <f t="shared" si="0"/>
        <v>133349575.21000001</v>
      </c>
      <c r="AB7" s="31">
        <f t="shared" si="0"/>
        <v>24731362.540000014</v>
      </c>
      <c r="AC7" s="31">
        <f t="shared" si="0"/>
        <v>125240105.88999997</v>
      </c>
      <c r="AD7" s="31"/>
      <c r="AE7" s="28"/>
      <c r="AF7" s="28"/>
    </row>
    <row r="8" spans="1:32" x14ac:dyDescent="0.3">
      <c r="A8" s="37">
        <v>1</v>
      </c>
      <c r="B8" s="14" t="s">
        <v>64</v>
      </c>
      <c r="C8" s="56" t="s">
        <v>65</v>
      </c>
      <c r="D8" s="29">
        <v>9625.910000000018</v>
      </c>
      <c r="E8" s="38">
        <v>221517.12</v>
      </c>
      <c r="F8" s="39">
        <f t="shared" ref="F8:F71" si="1">+D8+E8</f>
        <v>231143.03000000003</v>
      </c>
      <c r="G8" s="40">
        <v>205945.92</v>
      </c>
      <c r="H8" s="41">
        <v>25197.110000000015</v>
      </c>
      <c r="I8" s="38">
        <v>302266.43</v>
      </c>
      <c r="J8" s="39">
        <f t="shared" ref="J8:J71" si="2">+H8+I8</f>
        <v>327463.54000000004</v>
      </c>
      <c r="K8" s="42">
        <v>268870.09000000003</v>
      </c>
      <c r="L8" s="39">
        <v>58593.450000000012</v>
      </c>
      <c r="M8" s="31">
        <v>305959.77</v>
      </c>
      <c r="N8" s="39">
        <f t="shared" ref="N8:N71" si="3">+L8+M8</f>
        <v>364553.22000000003</v>
      </c>
      <c r="O8" s="42">
        <v>314410.52999999997</v>
      </c>
      <c r="P8" s="43">
        <v>50142.690000000061</v>
      </c>
      <c r="Q8" s="31">
        <v>335212.83999999997</v>
      </c>
      <c r="R8" s="39">
        <f t="shared" ref="R8:R71" si="4">+P8+Q8</f>
        <v>385355.53</v>
      </c>
      <c r="S8" s="42">
        <v>410240.02000000014</v>
      </c>
      <c r="T8" s="43">
        <v>0</v>
      </c>
      <c r="U8" s="43">
        <v>340731.16</v>
      </c>
      <c r="V8" s="39">
        <f t="shared" ref="V8:V71" si="5">+T8+U8</f>
        <v>340731.16</v>
      </c>
      <c r="W8" s="44">
        <v>402872.64999999991</v>
      </c>
      <c r="X8" s="43">
        <f t="shared" ref="X8:X71" si="6">IF(+V8-W8&lt;0,0,(+V8-W8))</f>
        <v>0</v>
      </c>
      <c r="Y8" s="43">
        <v>353855.61</v>
      </c>
      <c r="Z8" s="79">
        <f t="shared" ref="Z8:Z71" si="7">+X8+Y8</f>
        <v>353855.61</v>
      </c>
      <c r="AA8" s="80">
        <v>362749.97000000003</v>
      </c>
      <c r="AB8" s="81">
        <f t="shared" ref="AB8:AB71" si="8">IF(+Z8-AA8&lt;0,0,(+Z8-AA8))</f>
        <v>0</v>
      </c>
      <c r="AC8" s="81">
        <v>353454.04000000004</v>
      </c>
      <c r="AD8" s="82">
        <f t="shared" ref="AD8:AD71" si="9">+AB8+AC8</f>
        <v>353454.04000000004</v>
      </c>
      <c r="AE8" s="43"/>
      <c r="AF8" s="43">
        <v>353454.04000000004</v>
      </c>
    </row>
    <row r="9" spans="1:32" x14ac:dyDescent="0.3">
      <c r="A9" s="37">
        <v>2</v>
      </c>
      <c r="B9" s="14" t="s">
        <v>67</v>
      </c>
      <c r="C9" s="56" t="s">
        <v>68</v>
      </c>
      <c r="D9" s="29">
        <v>0</v>
      </c>
      <c r="E9" s="38">
        <v>39549.07</v>
      </c>
      <c r="F9" s="39">
        <f t="shared" si="1"/>
        <v>39549.07</v>
      </c>
      <c r="G9" s="40">
        <v>35521.78</v>
      </c>
      <c r="H9" s="41">
        <v>4027.2900000000009</v>
      </c>
      <c r="I9" s="38">
        <v>54665.869999999995</v>
      </c>
      <c r="J9" s="39">
        <f t="shared" si="2"/>
        <v>58693.159999999996</v>
      </c>
      <c r="K9" s="42">
        <v>65238.89</v>
      </c>
      <c r="L9" s="39">
        <v>0</v>
      </c>
      <c r="M9" s="31">
        <v>58486.439999999995</v>
      </c>
      <c r="N9" s="39">
        <f t="shared" si="3"/>
        <v>58486.439999999995</v>
      </c>
      <c r="O9" s="42">
        <v>63104.67</v>
      </c>
      <c r="P9" s="43">
        <v>0</v>
      </c>
      <c r="Q9" s="31">
        <v>64225.45</v>
      </c>
      <c r="R9" s="39">
        <f t="shared" si="4"/>
        <v>64225.45</v>
      </c>
      <c r="S9" s="42">
        <v>58203.87</v>
      </c>
      <c r="T9" s="43">
        <v>6021.5799999999945</v>
      </c>
      <c r="U9" s="43">
        <v>63495.859999999993</v>
      </c>
      <c r="V9" s="39">
        <f t="shared" si="5"/>
        <v>69517.439999999988</v>
      </c>
      <c r="W9" s="44">
        <v>60413.670000000006</v>
      </c>
      <c r="X9" s="43">
        <f t="shared" si="6"/>
        <v>9103.7699999999822</v>
      </c>
      <c r="Y9" s="43">
        <v>66264.62</v>
      </c>
      <c r="Z9" s="83">
        <f t="shared" si="7"/>
        <v>75368.389999999985</v>
      </c>
      <c r="AA9" s="84">
        <v>61999.880000000005</v>
      </c>
      <c r="AB9" s="99">
        <f t="shared" si="8"/>
        <v>13368.50999999998</v>
      </c>
      <c r="AC9" s="99">
        <v>67265.140000000014</v>
      </c>
      <c r="AD9" s="85">
        <f t="shared" si="9"/>
        <v>80633.649999999994</v>
      </c>
      <c r="AE9" s="43"/>
      <c r="AF9" s="43">
        <v>67265.140000000014</v>
      </c>
    </row>
    <row r="10" spans="1:32" x14ac:dyDescent="0.3">
      <c r="A10" s="37">
        <v>3</v>
      </c>
      <c r="B10" s="14" t="s">
        <v>70</v>
      </c>
      <c r="C10" s="56" t="s">
        <v>71</v>
      </c>
      <c r="D10" s="29">
        <v>0</v>
      </c>
      <c r="E10" s="38">
        <v>13204.449999999999</v>
      </c>
      <c r="F10" s="39">
        <f t="shared" si="1"/>
        <v>13204.449999999999</v>
      </c>
      <c r="G10" s="40">
        <v>2509.5500000000002</v>
      </c>
      <c r="H10" s="41">
        <v>10694.899999999998</v>
      </c>
      <c r="I10" s="38">
        <v>20031.070000000003</v>
      </c>
      <c r="J10" s="39">
        <f t="shared" si="2"/>
        <v>30725.97</v>
      </c>
      <c r="K10" s="42">
        <v>3893.6</v>
      </c>
      <c r="L10" s="39">
        <v>26832.370000000003</v>
      </c>
      <c r="M10" s="31">
        <v>21333.45</v>
      </c>
      <c r="N10" s="39">
        <f t="shared" si="3"/>
        <v>48165.820000000007</v>
      </c>
      <c r="O10" s="42">
        <v>894.51</v>
      </c>
      <c r="P10" s="43">
        <v>47271.310000000005</v>
      </c>
      <c r="Q10" s="31">
        <v>22579.13</v>
      </c>
      <c r="R10" s="39">
        <f t="shared" si="4"/>
        <v>69850.44</v>
      </c>
      <c r="S10" s="42">
        <v>13370.42</v>
      </c>
      <c r="T10" s="43">
        <v>56480.020000000004</v>
      </c>
      <c r="U10" s="43">
        <v>22305.48</v>
      </c>
      <c r="V10" s="39">
        <f t="shared" si="5"/>
        <v>78785.5</v>
      </c>
      <c r="W10" s="44">
        <v>16769.11</v>
      </c>
      <c r="X10" s="43">
        <f t="shared" si="6"/>
        <v>62016.39</v>
      </c>
      <c r="Y10" s="43">
        <v>23377.040000000001</v>
      </c>
      <c r="Z10" s="83">
        <f t="shared" si="7"/>
        <v>85393.43</v>
      </c>
      <c r="AA10" s="84">
        <v>21872.18</v>
      </c>
      <c r="AB10" s="99">
        <f t="shared" si="8"/>
        <v>63521.249999999993</v>
      </c>
      <c r="AC10" s="99">
        <v>22444.459999999995</v>
      </c>
      <c r="AD10" s="85">
        <f t="shared" si="9"/>
        <v>85965.709999999992</v>
      </c>
      <c r="AE10" s="43"/>
      <c r="AF10" s="43">
        <v>22444.459999999995</v>
      </c>
    </row>
    <row r="11" spans="1:32" x14ac:dyDescent="0.3">
      <c r="A11" s="37">
        <v>4</v>
      </c>
      <c r="B11" s="14" t="s">
        <v>73</v>
      </c>
      <c r="C11" s="56" t="s">
        <v>74</v>
      </c>
      <c r="D11" s="29">
        <v>0</v>
      </c>
      <c r="E11" s="38">
        <v>175788.77999999997</v>
      </c>
      <c r="F11" s="39">
        <f t="shared" si="1"/>
        <v>175788.77999999997</v>
      </c>
      <c r="G11" s="40">
        <v>343995.45</v>
      </c>
      <c r="H11" s="41">
        <v>0</v>
      </c>
      <c r="I11" s="38">
        <v>239784.36</v>
      </c>
      <c r="J11" s="39">
        <f t="shared" si="2"/>
        <v>239784.36</v>
      </c>
      <c r="K11" s="42">
        <v>317863.43</v>
      </c>
      <c r="L11" s="39">
        <v>0</v>
      </c>
      <c r="M11" s="31">
        <v>237721.8</v>
      </c>
      <c r="N11" s="39">
        <f t="shared" si="3"/>
        <v>237721.8</v>
      </c>
      <c r="O11" s="42">
        <v>326223.56000000006</v>
      </c>
      <c r="P11" s="43">
        <v>0</v>
      </c>
      <c r="Q11" s="31">
        <v>264780.55000000005</v>
      </c>
      <c r="R11" s="39">
        <f t="shared" si="4"/>
        <v>264780.55000000005</v>
      </c>
      <c r="S11" s="42">
        <v>349336.15</v>
      </c>
      <c r="T11" s="43">
        <v>0</v>
      </c>
      <c r="U11" s="43">
        <v>293624.25</v>
      </c>
      <c r="V11" s="39">
        <f t="shared" si="5"/>
        <v>293624.25</v>
      </c>
      <c r="W11" s="44">
        <v>347565.12000000005</v>
      </c>
      <c r="X11" s="43">
        <f t="shared" si="6"/>
        <v>0</v>
      </c>
      <c r="Y11" s="43">
        <v>307430.03999999998</v>
      </c>
      <c r="Z11" s="83">
        <f t="shared" si="7"/>
        <v>307430.03999999998</v>
      </c>
      <c r="AA11" s="84">
        <v>349638.21000000014</v>
      </c>
      <c r="AB11" s="99">
        <f t="shared" si="8"/>
        <v>0</v>
      </c>
      <c r="AC11" s="99">
        <v>305172.45</v>
      </c>
      <c r="AD11" s="85">
        <f t="shared" si="9"/>
        <v>305172.45</v>
      </c>
      <c r="AE11" s="43"/>
      <c r="AF11" s="43">
        <v>305172.45</v>
      </c>
    </row>
    <row r="12" spans="1:32" x14ac:dyDescent="0.3">
      <c r="A12" s="37">
        <v>5</v>
      </c>
      <c r="B12" s="14" t="s">
        <v>76</v>
      </c>
      <c r="C12" s="56" t="s">
        <v>77</v>
      </c>
      <c r="D12" s="29">
        <v>10462.94000000009</v>
      </c>
      <c r="E12" s="38">
        <v>399146.57</v>
      </c>
      <c r="F12" s="39">
        <f t="shared" si="1"/>
        <v>409609.51000000013</v>
      </c>
      <c r="G12" s="40">
        <v>382702.78</v>
      </c>
      <c r="H12" s="41">
        <v>26906.730000000098</v>
      </c>
      <c r="I12" s="38">
        <v>547695.9</v>
      </c>
      <c r="J12" s="39">
        <f t="shared" si="2"/>
        <v>574602.63000000012</v>
      </c>
      <c r="K12" s="42">
        <v>606157.09000000008</v>
      </c>
      <c r="L12" s="39">
        <v>0</v>
      </c>
      <c r="M12" s="31">
        <v>542520.91</v>
      </c>
      <c r="N12" s="39">
        <f t="shared" si="3"/>
        <v>542520.91</v>
      </c>
      <c r="O12" s="42">
        <v>569298.42000000004</v>
      </c>
      <c r="P12" s="43">
        <v>0</v>
      </c>
      <c r="Q12" s="31">
        <v>589501.20000000007</v>
      </c>
      <c r="R12" s="39">
        <f t="shared" si="4"/>
        <v>589501.20000000007</v>
      </c>
      <c r="S12" s="42">
        <v>648338.15</v>
      </c>
      <c r="T12" s="43">
        <v>0</v>
      </c>
      <c r="U12" s="43">
        <v>628021.56999999995</v>
      </c>
      <c r="V12" s="39">
        <f t="shared" si="5"/>
        <v>628021.56999999995</v>
      </c>
      <c r="W12" s="44">
        <v>637070.46999999986</v>
      </c>
      <c r="X12" s="43">
        <f t="shared" si="6"/>
        <v>0</v>
      </c>
      <c r="Y12" s="43">
        <v>676299.96000000008</v>
      </c>
      <c r="Z12" s="83">
        <f t="shared" si="7"/>
        <v>676299.96000000008</v>
      </c>
      <c r="AA12" s="84">
        <v>647235.71999999974</v>
      </c>
      <c r="AB12" s="99">
        <f t="shared" si="8"/>
        <v>29064.24000000034</v>
      </c>
      <c r="AC12" s="99">
        <v>651445.42000000004</v>
      </c>
      <c r="AD12" s="85">
        <f t="shared" si="9"/>
        <v>680509.66000000038</v>
      </c>
      <c r="AE12" s="43"/>
      <c r="AF12" s="43">
        <v>651445.42000000004</v>
      </c>
    </row>
    <row r="13" spans="1:32" x14ac:dyDescent="0.3">
      <c r="A13" s="37">
        <v>6</v>
      </c>
      <c r="B13" s="14" t="s">
        <v>79</v>
      </c>
      <c r="C13" s="56" t="s">
        <v>80</v>
      </c>
      <c r="D13" s="29">
        <v>588.37000000000262</v>
      </c>
      <c r="E13" s="38">
        <v>37704.5</v>
      </c>
      <c r="F13" s="39">
        <f t="shared" si="1"/>
        <v>38292.870000000003</v>
      </c>
      <c r="G13" s="40">
        <v>38172.629999999997</v>
      </c>
      <c r="H13" s="41">
        <v>120.24000000000524</v>
      </c>
      <c r="I13" s="38">
        <v>59746.350000000006</v>
      </c>
      <c r="J13" s="39">
        <f t="shared" si="2"/>
        <v>59866.590000000011</v>
      </c>
      <c r="K13" s="42">
        <v>61433.119999999995</v>
      </c>
      <c r="L13" s="39">
        <v>0</v>
      </c>
      <c r="M13" s="31">
        <v>60272.929999999993</v>
      </c>
      <c r="N13" s="39">
        <f t="shared" si="3"/>
        <v>60272.929999999993</v>
      </c>
      <c r="O13" s="42">
        <v>59117.919999999998</v>
      </c>
      <c r="P13" s="43">
        <v>1155.0099999999948</v>
      </c>
      <c r="Q13" s="31">
        <v>64172.84</v>
      </c>
      <c r="R13" s="39">
        <f t="shared" si="4"/>
        <v>65327.849999999991</v>
      </c>
      <c r="S13" s="42">
        <v>62181.279999999999</v>
      </c>
      <c r="T13" s="43">
        <v>3146.5699999999924</v>
      </c>
      <c r="U13" s="43">
        <v>59627.649999999994</v>
      </c>
      <c r="V13" s="39">
        <f t="shared" si="5"/>
        <v>62774.219999999987</v>
      </c>
      <c r="W13" s="44">
        <v>65057.49000000002</v>
      </c>
      <c r="X13" s="43">
        <f t="shared" si="6"/>
        <v>0</v>
      </c>
      <c r="Y13" s="43">
        <v>71067.470000000016</v>
      </c>
      <c r="Z13" s="83">
        <f t="shared" si="7"/>
        <v>71067.470000000016</v>
      </c>
      <c r="AA13" s="84">
        <v>66436.640000000014</v>
      </c>
      <c r="AB13" s="99">
        <f t="shared" si="8"/>
        <v>4630.8300000000017</v>
      </c>
      <c r="AC13" s="99">
        <v>74448.08</v>
      </c>
      <c r="AD13" s="85">
        <f t="shared" si="9"/>
        <v>79078.91</v>
      </c>
      <c r="AE13" s="43"/>
      <c r="AF13" s="43">
        <v>74448.08</v>
      </c>
    </row>
    <row r="14" spans="1:32" x14ac:dyDescent="0.3">
      <c r="A14" s="37">
        <v>7</v>
      </c>
      <c r="B14" s="14" t="s">
        <v>82</v>
      </c>
      <c r="C14" s="56" t="s">
        <v>83</v>
      </c>
      <c r="D14" s="29">
        <v>13096.360000000102</v>
      </c>
      <c r="E14" s="38">
        <v>1282819.8699999999</v>
      </c>
      <c r="F14" s="39">
        <f t="shared" si="1"/>
        <v>1295916.23</v>
      </c>
      <c r="G14" s="40">
        <v>723273.16</v>
      </c>
      <c r="H14" s="41">
        <v>572643.06999999995</v>
      </c>
      <c r="I14" s="38">
        <v>1850391.1</v>
      </c>
      <c r="J14" s="39">
        <f t="shared" si="2"/>
        <v>2423034.17</v>
      </c>
      <c r="K14" s="42">
        <v>565011.19000000006</v>
      </c>
      <c r="L14" s="39">
        <v>1858022.98</v>
      </c>
      <c r="M14" s="31">
        <v>1872584.93</v>
      </c>
      <c r="N14" s="39">
        <f t="shared" si="3"/>
        <v>3730607.91</v>
      </c>
      <c r="O14" s="42">
        <v>410067.67</v>
      </c>
      <c r="P14" s="43">
        <v>3320540.24</v>
      </c>
      <c r="Q14" s="31">
        <v>2080316.4700000002</v>
      </c>
      <c r="R14" s="39">
        <f t="shared" si="4"/>
        <v>5400856.7100000009</v>
      </c>
      <c r="S14" s="42">
        <v>1534940.28</v>
      </c>
      <c r="T14" s="43">
        <v>3865916.4300000006</v>
      </c>
      <c r="U14" s="43">
        <v>2113021.5499999998</v>
      </c>
      <c r="V14" s="39">
        <f t="shared" si="5"/>
        <v>5978937.9800000004</v>
      </c>
      <c r="W14" s="44">
        <v>1753711.6199999996</v>
      </c>
      <c r="X14" s="43">
        <f t="shared" si="6"/>
        <v>4225226.3600000013</v>
      </c>
      <c r="Y14" s="43">
        <v>2221252.9300000002</v>
      </c>
      <c r="Z14" s="83">
        <f t="shared" si="7"/>
        <v>6446479.290000001</v>
      </c>
      <c r="AA14" s="84">
        <v>2265313.6100000003</v>
      </c>
      <c r="AB14" s="99">
        <f t="shared" si="8"/>
        <v>4181165.6800000006</v>
      </c>
      <c r="AC14" s="99">
        <v>2183424.2099999995</v>
      </c>
      <c r="AD14" s="85">
        <f t="shared" si="9"/>
        <v>6364589.8900000006</v>
      </c>
      <c r="AE14" s="43"/>
      <c r="AF14" s="43">
        <v>2183424.2099999995</v>
      </c>
    </row>
    <row r="15" spans="1:32" x14ac:dyDescent="0.3">
      <c r="A15" s="37">
        <v>8</v>
      </c>
      <c r="B15" s="14" t="s">
        <v>85</v>
      </c>
      <c r="C15" s="56" t="s">
        <v>86</v>
      </c>
      <c r="D15" s="29">
        <v>0</v>
      </c>
      <c r="E15" s="38">
        <v>251833.88999999998</v>
      </c>
      <c r="F15" s="39">
        <f t="shared" si="1"/>
        <v>251833.88999999998</v>
      </c>
      <c r="G15" s="40">
        <v>290595.01</v>
      </c>
      <c r="H15" s="41">
        <v>0</v>
      </c>
      <c r="I15" s="38">
        <v>342775.97999999992</v>
      </c>
      <c r="J15" s="39">
        <f t="shared" si="2"/>
        <v>342775.97999999992</v>
      </c>
      <c r="K15" s="42">
        <v>480337.08999999997</v>
      </c>
      <c r="L15" s="39">
        <v>0</v>
      </c>
      <c r="M15" s="31">
        <v>353654.44999999995</v>
      </c>
      <c r="N15" s="39">
        <f t="shared" si="3"/>
        <v>353654.44999999995</v>
      </c>
      <c r="O15" s="42">
        <v>435041.71000000008</v>
      </c>
      <c r="P15" s="43">
        <v>0</v>
      </c>
      <c r="Q15" s="31">
        <v>382050.65</v>
      </c>
      <c r="R15" s="39">
        <f t="shared" si="4"/>
        <v>382050.65</v>
      </c>
      <c r="S15" s="42">
        <v>478035.76</v>
      </c>
      <c r="T15" s="43">
        <v>0</v>
      </c>
      <c r="U15" s="43">
        <v>397144.26999999996</v>
      </c>
      <c r="V15" s="39">
        <f t="shared" si="5"/>
        <v>397144.26999999996</v>
      </c>
      <c r="W15" s="44">
        <v>397144.26999999996</v>
      </c>
      <c r="X15" s="43">
        <f t="shared" si="6"/>
        <v>0</v>
      </c>
      <c r="Y15" s="43">
        <v>416453.84999999992</v>
      </c>
      <c r="Z15" s="83">
        <f t="shared" si="7"/>
        <v>416453.84999999992</v>
      </c>
      <c r="AA15" s="84">
        <v>414321.56999999995</v>
      </c>
      <c r="AB15" s="99">
        <f t="shared" si="8"/>
        <v>2132.2799999999697</v>
      </c>
      <c r="AC15" s="99">
        <v>379370.76</v>
      </c>
      <c r="AD15" s="85">
        <f t="shared" si="9"/>
        <v>381503.04</v>
      </c>
      <c r="AE15" s="43"/>
      <c r="AF15" s="43">
        <v>379370.76</v>
      </c>
    </row>
    <row r="16" spans="1:32" x14ac:dyDescent="0.3">
      <c r="A16" s="37">
        <v>9</v>
      </c>
      <c r="B16" s="14" t="s">
        <v>88</v>
      </c>
      <c r="C16" s="56" t="s">
        <v>89</v>
      </c>
      <c r="D16" s="29">
        <v>180656.74</v>
      </c>
      <c r="E16" s="38">
        <v>735047.54</v>
      </c>
      <c r="F16" s="39">
        <f t="shared" si="1"/>
        <v>915704.28</v>
      </c>
      <c r="G16" s="40">
        <v>546286.39</v>
      </c>
      <c r="H16" s="41">
        <v>369417.89</v>
      </c>
      <c r="I16" s="38">
        <v>944857.62999999989</v>
      </c>
      <c r="J16" s="39">
        <f t="shared" si="2"/>
        <v>1314275.52</v>
      </c>
      <c r="K16" s="42">
        <v>1141487.2000000002</v>
      </c>
      <c r="L16" s="39">
        <v>172788.31999999983</v>
      </c>
      <c r="M16" s="31">
        <v>993802.53</v>
      </c>
      <c r="N16" s="39">
        <f t="shared" si="3"/>
        <v>1166590.8499999999</v>
      </c>
      <c r="O16" s="42">
        <v>620940.84999999986</v>
      </c>
      <c r="P16" s="43">
        <v>545650</v>
      </c>
      <c r="Q16" s="31">
        <v>1131333.2</v>
      </c>
      <c r="R16" s="39">
        <f t="shared" si="4"/>
        <v>1676983.2</v>
      </c>
      <c r="S16" s="42">
        <v>1454648.6399999997</v>
      </c>
      <c r="T16" s="43">
        <v>222334.56000000029</v>
      </c>
      <c r="U16" s="43">
        <v>1211501.98</v>
      </c>
      <c r="V16" s="39">
        <f t="shared" si="5"/>
        <v>1433836.5400000003</v>
      </c>
      <c r="W16" s="44">
        <v>987100.27</v>
      </c>
      <c r="X16" s="43">
        <f t="shared" si="6"/>
        <v>446736.27000000025</v>
      </c>
      <c r="Y16" s="43">
        <v>1312818.2700000003</v>
      </c>
      <c r="Z16" s="83">
        <f t="shared" si="7"/>
        <v>1759554.5400000005</v>
      </c>
      <c r="AA16" s="84">
        <v>1020579.1399999998</v>
      </c>
      <c r="AB16" s="99">
        <f t="shared" si="8"/>
        <v>738975.40000000072</v>
      </c>
      <c r="AC16" s="99">
        <v>1287421.47</v>
      </c>
      <c r="AD16" s="85">
        <f t="shared" si="9"/>
        <v>2026396.8700000006</v>
      </c>
      <c r="AE16" s="43"/>
      <c r="AF16" s="43">
        <v>1287421.47</v>
      </c>
    </row>
    <row r="17" spans="1:32" x14ac:dyDescent="0.3">
      <c r="A17" s="37">
        <v>10</v>
      </c>
      <c r="B17" s="14" t="s">
        <v>91</v>
      </c>
      <c r="C17" s="56" t="s">
        <v>92</v>
      </c>
      <c r="D17" s="29">
        <v>69719.280000000144</v>
      </c>
      <c r="E17" s="38">
        <v>1402931.35</v>
      </c>
      <c r="F17" s="39">
        <f t="shared" si="1"/>
        <v>1472650.6300000004</v>
      </c>
      <c r="G17" s="40">
        <v>1725033.79</v>
      </c>
      <c r="H17" s="41">
        <v>0</v>
      </c>
      <c r="I17" s="38">
        <v>1995367.2599999998</v>
      </c>
      <c r="J17" s="39">
        <f t="shared" si="2"/>
        <v>1995367.2599999998</v>
      </c>
      <c r="K17" s="42">
        <v>2308382.44</v>
      </c>
      <c r="L17" s="39">
        <v>0</v>
      </c>
      <c r="M17" s="31">
        <v>1891310.53</v>
      </c>
      <c r="N17" s="39">
        <f t="shared" si="3"/>
        <v>1891310.53</v>
      </c>
      <c r="O17" s="42">
        <v>2234498.31</v>
      </c>
      <c r="P17" s="43">
        <v>0</v>
      </c>
      <c r="Q17" s="31">
        <v>2071883.37</v>
      </c>
      <c r="R17" s="39">
        <f t="shared" si="4"/>
        <v>2071883.37</v>
      </c>
      <c r="S17" s="42">
        <v>2121738.0099999998</v>
      </c>
      <c r="T17" s="43">
        <v>0</v>
      </c>
      <c r="U17" s="43">
        <v>2165353.46</v>
      </c>
      <c r="V17" s="39">
        <f t="shared" si="5"/>
        <v>2165353.46</v>
      </c>
      <c r="W17" s="44">
        <v>892326.59000000067</v>
      </c>
      <c r="X17" s="43">
        <f t="shared" si="6"/>
        <v>1273026.8699999992</v>
      </c>
      <c r="Y17" s="43">
        <v>2340874.2399999998</v>
      </c>
      <c r="Z17" s="83">
        <f t="shared" si="7"/>
        <v>3613901.1099999989</v>
      </c>
      <c r="AA17" s="84">
        <v>3563630.8199999989</v>
      </c>
      <c r="AB17" s="99">
        <f t="shared" si="8"/>
        <v>50270.290000000037</v>
      </c>
      <c r="AC17" s="99">
        <v>2211402.6799999997</v>
      </c>
      <c r="AD17" s="85">
        <f t="shared" si="9"/>
        <v>2261672.9699999997</v>
      </c>
      <c r="AE17" s="43"/>
      <c r="AF17" s="43">
        <v>2211402.6799999997</v>
      </c>
    </row>
    <row r="18" spans="1:32" x14ac:dyDescent="0.3">
      <c r="A18" s="37">
        <v>11</v>
      </c>
      <c r="B18" s="14" t="s">
        <v>94</v>
      </c>
      <c r="C18" s="56" t="s">
        <v>95</v>
      </c>
      <c r="D18" s="29">
        <v>0</v>
      </c>
      <c r="E18" s="38">
        <v>781204.3600000001</v>
      </c>
      <c r="F18" s="39">
        <f t="shared" si="1"/>
        <v>781204.3600000001</v>
      </c>
      <c r="G18" s="40">
        <v>908454.25</v>
      </c>
      <c r="H18" s="41">
        <v>0</v>
      </c>
      <c r="I18" s="38">
        <v>1083382.06</v>
      </c>
      <c r="J18" s="39">
        <f t="shared" si="2"/>
        <v>1083382.06</v>
      </c>
      <c r="K18" s="42">
        <v>1050916.4999999998</v>
      </c>
      <c r="L18" s="39">
        <v>32465.560000000289</v>
      </c>
      <c r="M18" s="31">
        <v>1097833.1199999999</v>
      </c>
      <c r="N18" s="39">
        <f t="shared" si="3"/>
        <v>1130298.6800000002</v>
      </c>
      <c r="O18" s="42">
        <v>1137920.76</v>
      </c>
      <c r="P18" s="43">
        <v>0</v>
      </c>
      <c r="Q18" s="31">
        <v>1189284.3</v>
      </c>
      <c r="R18" s="39">
        <f t="shared" si="4"/>
        <v>1189284.3</v>
      </c>
      <c r="S18" s="42">
        <v>1189284.3499999999</v>
      </c>
      <c r="T18" s="43">
        <v>0</v>
      </c>
      <c r="U18" s="43">
        <v>1171407.3199999998</v>
      </c>
      <c r="V18" s="39">
        <f t="shared" si="5"/>
        <v>1171407.3199999998</v>
      </c>
      <c r="W18" s="44">
        <v>1201903.06</v>
      </c>
      <c r="X18" s="43">
        <f t="shared" si="6"/>
        <v>0</v>
      </c>
      <c r="Y18" s="43">
        <v>1252459.7899999998</v>
      </c>
      <c r="Z18" s="83">
        <f t="shared" si="7"/>
        <v>1252459.7899999998</v>
      </c>
      <c r="AA18" s="84">
        <v>1252459.8199999996</v>
      </c>
      <c r="AB18" s="99">
        <f t="shared" si="8"/>
        <v>0</v>
      </c>
      <c r="AC18" s="99">
        <v>1223672.06</v>
      </c>
      <c r="AD18" s="85">
        <f t="shared" si="9"/>
        <v>1223672.06</v>
      </c>
      <c r="AE18" s="43"/>
      <c r="AF18" s="43">
        <v>1223672.06</v>
      </c>
    </row>
    <row r="19" spans="1:32" x14ac:dyDescent="0.3">
      <c r="A19" s="37">
        <v>12</v>
      </c>
      <c r="B19" s="14" t="s">
        <v>97</v>
      </c>
      <c r="C19" s="56" t="s">
        <v>98</v>
      </c>
      <c r="D19" s="29">
        <v>15.17999999999995</v>
      </c>
      <c r="E19" s="38">
        <v>2290.9499999999998</v>
      </c>
      <c r="F19" s="39">
        <f t="shared" si="1"/>
        <v>2306.1299999999997</v>
      </c>
      <c r="G19" s="40"/>
      <c r="H19" s="41">
        <v>2306.1299999999997</v>
      </c>
      <c r="I19" s="38">
        <v>3272.66</v>
      </c>
      <c r="J19" s="39">
        <f t="shared" si="2"/>
        <v>5578.7899999999991</v>
      </c>
      <c r="K19" s="42">
        <v>50</v>
      </c>
      <c r="L19" s="39">
        <v>5528.7899999999991</v>
      </c>
      <c r="M19" s="31">
        <v>2921.46</v>
      </c>
      <c r="N19" s="39">
        <f t="shared" si="3"/>
        <v>8450.25</v>
      </c>
      <c r="O19" s="42">
        <v>5250.52</v>
      </c>
      <c r="P19" s="43">
        <v>3199.7299999999996</v>
      </c>
      <c r="Q19" s="31">
        <v>2908.01</v>
      </c>
      <c r="R19" s="39">
        <f t="shared" si="4"/>
        <v>6107.74</v>
      </c>
      <c r="S19" s="42">
        <v>4820.04</v>
      </c>
      <c r="T19" s="43">
        <v>1287.6999999999998</v>
      </c>
      <c r="U19" s="43">
        <v>3039.6</v>
      </c>
      <c r="V19" s="39">
        <f t="shared" si="5"/>
        <v>4327.2999999999993</v>
      </c>
      <c r="W19" s="44">
        <v>2798.26</v>
      </c>
      <c r="X19" s="43">
        <f t="shared" si="6"/>
        <v>1529.0399999999991</v>
      </c>
      <c r="Y19" s="43">
        <v>3363.35</v>
      </c>
      <c r="Z19" s="83">
        <f t="shared" si="7"/>
        <v>4892.3899999999994</v>
      </c>
      <c r="AA19" s="84">
        <v>2852.61</v>
      </c>
      <c r="AB19" s="99">
        <f t="shared" si="8"/>
        <v>2039.7799999999993</v>
      </c>
      <c r="AC19" s="99">
        <v>2960.04</v>
      </c>
      <c r="AD19" s="85">
        <f t="shared" si="9"/>
        <v>4999.82</v>
      </c>
      <c r="AE19" s="43"/>
      <c r="AF19" s="43">
        <v>2960.04</v>
      </c>
    </row>
    <row r="20" spans="1:32" x14ac:dyDescent="0.3">
      <c r="A20" s="37">
        <v>13</v>
      </c>
      <c r="B20" s="14" t="s">
        <v>100</v>
      </c>
      <c r="C20" s="56" t="s">
        <v>101</v>
      </c>
      <c r="D20" s="29">
        <v>138866.75</v>
      </c>
      <c r="E20" s="38">
        <v>1285710.29</v>
      </c>
      <c r="F20" s="39">
        <f t="shared" si="1"/>
        <v>1424577.04</v>
      </c>
      <c r="G20" s="40">
        <v>1760340.11</v>
      </c>
      <c r="H20" s="41">
        <v>0</v>
      </c>
      <c r="I20" s="38">
        <v>1828148.7</v>
      </c>
      <c r="J20" s="39">
        <f t="shared" si="2"/>
        <v>1828148.7</v>
      </c>
      <c r="K20" s="42">
        <v>1832083.8499999999</v>
      </c>
      <c r="L20" s="39">
        <v>0</v>
      </c>
      <c r="M20" s="31">
        <v>1818329.8399999999</v>
      </c>
      <c r="N20" s="39">
        <f t="shared" si="3"/>
        <v>1818329.8399999999</v>
      </c>
      <c r="O20" s="42">
        <v>1363804.97</v>
      </c>
      <c r="P20" s="43">
        <v>454524.86999999988</v>
      </c>
      <c r="Q20" s="31">
        <v>2016573.6400000001</v>
      </c>
      <c r="R20" s="39">
        <f t="shared" si="4"/>
        <v>2471098.5099999998</v>
      </c>
      <c r="S20" s="42">
        <v>1951910.6099999999</v>
      </c>
      <c r="T20" s="43">
        <v>519187.89999999991</v>
      </c>
      <c r="U20" s="43">
        <v>2212075.2000000002</v>
      </c>
      <c r="V20" s="39">
        <f t="shared" si="5"/>
        <v>2731263.1</v>
      </c>
      <c r="W20" s="44">
        <v>1849885.7299999986</v>
      </c>
      <c r="X20" s="43">
        <f t="shared" si="6"/>
        <v>881377.37000000151</v>
      </c>
      <c r="Y20" s="43">
        <v>2360221.29</v>
      </c>
      <c r="Z20" s="83">
        <f t="shared" si="7"/>
        <v>3241598.6600000015</v>
      </c>
      <c r="AA20" s="84">
        <v>2950906.6099999966</v>
      </c>
      <c r="AB20" s="99">
        <f t="shared" si="8"/>
        <v>290692.05000000494</v>
      </c>
      <c r="AC20" s="99">
        <v>2345447.0999999996</v>
      </c>
      <c r="AD20" s="85">
        <f t="shared" si="9"/>
        <v>2636139.1500000046</v>
      </c>
      <c r="AE20" s="43"/>
      <c r="AF20" s="43">
        <v>2345447.0999999996</v>
      </c>
    </row>
    <row r="21" spans="1:32" x14ac:dyDescent="0.3">
      <c r="A21" s="37">
        <v>14</v>
      </c>
      <c r="B21" s="14" t="s">
        <v>103</v>
      </c>
      <c r="C21" s="56" t="s">
        <v>104</v>
      </c>
      <c r="D21" s="29">
        <v>289.88999999999942</v>
      </c>
      <c r="E21" s="38">
        <v>13241.37</v>
      </c>
      <c r="F21" s="39">
        <f t="shared" si="1"/>
        <v>13531.26</v>
      </c>
      <c r="G21" s="40">
        <v>3104.85</v>
      </c>
      <c r="H21" s="41">
        <v>10426.41</v>
      </c>
      <c r="I21" s="38">
        <v>18261.71</v>
      </c>
      <c r="J21" s="39">
        <f t="shared" si="2"/>
        <v>28688.12</v>
      </c>
      <c r="K21" s="42">
        <v>15325.579999999998</v>
      </c>
      <c r="L21" s="39">
        <v>13362.54</v>
      </c>
      <c r="M21" s="31">
        <v>18821.87</v>
      </c>
      <c r="N21" s="39">
        <f t="shared" si="3"/>
        <v>32184.41</v>
      </c>
      <c r="O21" s="42">
        <v>9755.57</v>
      </c>
      <c r="P21" s="43">
        <v>22428.84</v>
      </c>
      <c r="Q21" s="31">
        <v>19607.22</v>
      </c>
      <c r="R21" s="39">
        <f t="shared" si="4"/>
        <v>42036.06</v>
      </c>
      <c r="S21" s="42">
        <v>38277.599999999999</v>
      </c>
      <c r="T21" s="43">
        <v>3758.4599999999991</v>
      </c>
      <c r="U21" s="43">
        <v>19581.169999999998</v>
      </c>
      <c r="V21" s="39">
        <f t="shared" si="5"/>
        <v>23339.629999999997</v>
      </c>
      <c r="W21" s="44">
        <v>18587.370000000003</v>
      </c>
      <c r="X21" s="43">
        <f t="shared" si="6"/>
        <v>4752.2599999999948</v>
      </c>
      <c r="Y21" s="43">
        <v>20246.309999999998</v>
      </c>
      <c r="Z21" s="83">
        <f t="shared" si="7"/>
        <v>24998.569999999992</v>
      </c>
      <c r="AA21" s="84">
        <v>22115.360000000001</v>
      </c>
      <c r="AB21" s="99">
        <f t="shared" si="8"/>
        <v>2883.2099999999919</v>
      </c>
      <c r="AC21" s="99">
        <v>19540.890000000003</v>
      </c>
      <c r="AD21" s="85">
        <f t="shared" si="9"/>
        <v>22424.099999999995</v>
      </c>
      <c r="AE21" s="43"/>
      <c r="AF21" s="43">
        <v>19540.890000000003</v>
      </c>
    </row>
    <row r="22" spans="1:32" x14ac:dyDescent="0.3">
      <c r="A22" s="37">
        <v>15</v>
      </c>
      <c r="B22" s="14" t="s">
        <v>106</v>
      </c>
      <c r="C22" s="56" t="s">
        <v>107</v>
      </c>
      <c r="D22" s="29">
        <v>0</v>
      </c>
      <c r="E22" s="38">
        <v>159782.18</v>
      </c>
      <c r="F22" s="39">
        <f t="shared" si="1"/>
        <v>159782.18</v>
      </c>
      <c r="G22" s="40">
        <v>150796.54999999999</v>
      </c>
      <c r="H22" s="41">
        <v>8985.6300000000047</v>
      </c>
      <c r="I22" s="38">
        <v>224512.77</v>
      </c>
      <c r="J22" s="39">
        <f t="shared" si="2"/>
        <v>233498.4</v>
      </c>
      <c r="K22" s="42">
        <v>196261.3</v>
      </c>
      <c r="L22" s="39">
        <v>37237.100000000006</v>
      </c>
      <c r="M22" s="31">
        <v>221575.74</v>
      </c>
      <c r="N22" s="39">
        <f t="shared" si="3"/>
        <v>258812.84</v>
      </c>
      <c r="O22" s="42">
        <v>196991.22</v>
      </c>
      <c r="P22" s="43">
        <v>61821.619999999995</v>
      </c>
      <c r="Q22" s="31">
        <v>230010.46000000002</v>
      </c>
      <c r="R22" s="39">
        <f t="shared" si="4"/>
        <v>291832.08</v>
      </c>
      <c r="S22" s="42">
        <v>318508.59999999998</v>
      </c>
      <c r="T22" s="43">
        <v>0</v>
      </c>
      <c r="U22" s="43">
        <v>227214.36000000002</v>
      </c>
      <c r="V22" s="39">
        <f t="shared" si="5"/>
        <v>227214.36000000002</v>
      </c>
      <c r="W22" s="44">
        <v>227273.56</v>
      </c>
      <c r="X22" s="43">
        <f t="shared" si="6"/>
        <v>0</v>
      </c>
      <c r="Y22" s="43">
        <v>234719.66</v>
      </c>
      <c r="Z22" s="83">
        <f t="shared" si="7"/>
        <v>234719.66</v>
      </c>
      <c r="AA22" s="84">
        <v>235059.87</v>
      </c>
      <c r="AB22" s="99">
        <f t="shared" si="8"/>
        <v>0</v>
      </c>
      <c r="AC22" s="99">
        <v>232912.10000000003</v>
      </c>
      <c r="AD22" s="85">
        <f t="shared" si="9"/>
        <v>232912.10000000003</v>
      </c>
      <c r="AE22" s="43"/>
      <c r="AF22" s="43">
        <v>232912.10000000003</v>
      </c>
    </row>
    <row r="23" spans="1:32" x14ac:dyDescent="0.3">
      <c r="A23" s="37">
        <v>16</v>
      </c>
      <c r="B23" s="14" t="s">
        <v>109</v>
      </c>
      <c r="C23" s="56" t="s">
        <v>110</v>
      </c>
      <c r="D23" s="29">
        <v>0</v>
      </c>
      <c r="E23" s="38">
        <v>6854.0899999999992</v>
      </c>
      <c r="F23" s="39">
        <f t="shared" si="1"/>
        <v>6854.0899999999992</v>
      </c>
      <c r="G23" s="40"/>
      <c r="H23" s="41">
        <v>6854.0899999999992</v>
      </c>
      <c r="I23" s="38">
        <v>9285.2900000000009</v>
      </c>
      <c r="J23" s="39">
        <f t="shared" si="2"/>
        <v>16139.380000000001</v>
      </c>
      <c r="K23" s="42">
        <v>1675</v>
      </c>
      <c r="L23" s="39">
        <v>14464.380000000001</v>
      </c>
      <c r="M23" s="31">
        <v>8844.4</v>
      </c>
      <c r="N23" s="39">
        <f t="shared" si="3"/>
        <v>23308.78</v>
      </c>
      <c r="O23" s="42"/>
      <c r="P23" s="43">
        <v>23308.78</v>
      </c>
      <c r="Q23" s="31">
        <v>8798.35</v>
      </c>
      <c r="R23" s="39">
        <f t="shared" si="4"/>
        <v>32107.129999999997</v>
      </c>
      <c r="S23" s="42">
        <v>2450</v>
      </c>
      <c r="T23" s="43">
        <v>29657.129999999997</v>
      </c>
      <c r="U23" s="43">
        <v>14037.189999999999</v>
      </c>
      <c r="V23" s="39">
        <f t="shared" si="5"/>
        <v>43694.319999999992</v>
      </c>
      <c r="W23" s="44">
        <v>10413.040000000001</v>
      </c>
      <c r="X23" s="43">
        <f t="shared" si="6"/>
        <v>33281.279999999992</v>
      </c>
      <c r="Y23" s="43">
        <v>16834.230000000003</v>
      </c>
      <c r="Z23" s="83">
        <f t="shared" si="7"/>
        <v>50115.509999999995</v>
      </c>
      <c r="AA23" s="84">
        <v>10703.57</v>
      </c>
      <c r="AB23" s="99">
        <f t="shared" si="8"/>
        <v>39411.939999999995</v>
      </c>
      <c r="AC23" s="99">
        <v>13272.96</v>
      </c>
      <c r="AD23" s="85">
        <f t="shared" si="9"/>
        <v>52684.899999999994</v>
      </c>
      <c r="AE23" s="43"/>
      <c r="AF23" s="43">
        <v>13272.96</v>
      </c>
    </row>
    <row r="24" spans="1:32" x14ac:dyDescent="0.3">
      <c r="A24" s="37">
        <v>17</v>
      </c>
      <c r="B24" s="14" t="s">
        <v>112</v>
      </c>
      <c r="C24" s="56" t="s">
        <v>113</v>
      </c>
      <c r="D24" s="29">
        <v>22186.539999999979</v>
      </c>
      <c r="E24" s="38">
        <v>383717.68</v>
      </c>
      <c r="F24" s="39">
        <f t="shared" si="1"/>
        <v>405904.22</v>
      </c>
      <c r="G24" s="40">
        <v>366033.48</v>
      </c>
      <c r="H24" s="41">
        <v>39870.739999999991</v>
      </c>
      <c r="I24" s="38">
        <v>525451.71</v>
      </c>
      <c r="J24" s="39">
        <f t="shared" si="2"/>
        <v>565322.44999999995</v>
      </c>
      <c r="K24" s="42">
        <v>528080.2699999999</v>
      </c>
      <c r="L24" s="39">
        <v>37242.180000000051</v>
      </c>
      <c r="M24" s="31">
        <v>516389.1</v>
      </c>
      <c r="N24" s="39">
        <f t="shared" si="3"/>
        <v>553631.28</v>
      </c>
      <c r="O24" s="42">
        <v>537860.39</v>
      </c>
      <c r="P24" s="43">
        <v>15770.890000000014</v>
      </c>
      <c r="Q24" s="31">
        <v>557267.32000000007</v>
      </c>
      <c r="R24" s="39">
        <f t="shared" si="4"/>
        <v>573038.21000000008</v>
      </c>
      <c r="S24" s="42">
        <v>547633.94999999984</v>
      </c>
      <c r="T24" s="43">
        <v>25404.260000000242</v>
      </c>
      <c r="U24" s="43">
        <v>560335.72</v>
      </c>
      <c r="V24" s="39">
        <f t="shared" si="5"/>
        <v>585739.98000000021</v>
      </c>
      <c r="W24" s="44">
        <v>533961.79000000039</v>
      </c>
      <c r="X24" s="43">
        <f t="shared" si="6"/>
        <v>51778.189999999828</v>
      </c>
      <c r="Y24" s="43">
        <v>609969.29</v>
      </c>
      <c r="Z24" s="83">
        <f t="shared" si="7"/>
        <v>661747.47999999986</v>
      </c>
      <c r="AA24" s="84">
        <v>598519.40999999957</v>
      </c>
      <c r="AB24" s="99">
        <f t="shared" si="8"/>
        <v>63228.070000000298</v>
      </c>
      <c r="AC24" s="99">
        <v>597799.82999999996</v>
      </c>
      <c r="AD24" s="85">
        <f t="shared" si="9"/>
        <v>661027.90000000026</v>
      </c>
      <c r="AE24" s="43"/>
      <c r="AF24" s="43">
        <v>597799.82999999996</v>
      </c>
    </row>
    <row r="25" spans="1:32" x14ac:dyDescent="0.3">
      <c r="A25" s="37">
        <v>18</v>
      </c>
      <c r="B25" s="14" t="s">
        <v>115</v>
      </c>
      <c r="C25" s="56" t="s">
        <v>116</v>
      </c>
      <c r="D25" s="29">
        <v>0</v>
      </c>
      <c r="E25" s="38">
        <v>66863.81</v>
      </c>
      <c r="F25" s="39">
        <f t="shared" si="1"/>
        <v>66863.81</v>
      </c>
      <c r="G25" s="40">
        <v>56066.42</v>
      </c>
      <c r="H25" s="41">
        <v>10797.39</v>
      </c>
      <c r="I25" s="38">
        <v>96448.21</v>
      </c>
      <c r="J25" s="39">
        <f t="shared" si="2"/>
        <v>107245.6</v>
      </c>
      <c r="K25" s="42">
        <v>81421.079999999973</v>
      </c>
      <c r="L25" s="39">
        <v>25824.520000000033</v>
      </c>
      <c r="M25" s="31">
        <v>100266.53</v>
      </c>
      <c r="N25" s="39">
        <f t="shared" si="3"/>
        <v>126091.05000000003</v>
      </c>
      <c r="O25" s="42">
        <v>94550.88</v>
      </c>
      <c r="P25" s="43">
        <v>31540.170000000027</v>
      </c>
      <c r="Q25" s="31">
        <v>110591.35</v>
      </c>
      <c r="R25" s="39">
        <f t="shared" si="4"/>
        <v>142131.52000000002</v>
      </c>
      <c r="S25" s="42">
        <v>106844.23</v>
      </c>
      <c r="T25" s="43">
        <v>35287.290000000023</v>
      </c>
      <c r="U25" s="43">
        <v>109352.26000000001</v>
      </c>
      <c r="V25" s="39">
        <f t="shared" si="5"/>
        <v>144639.55000000005</v>
      </c>
      <c r="W25" s="44">
        <v>95402.78</v>
      </c>
      <c r="X25" s="43">
        <f t="shared" si="6"/>
        <v>49236.770000000048</v>
      </c>
      <c r="Y25" s="43">
        <v>117921.61000000003</v>
      </c>
      <c r="Z25" s="83">
        <f t="shared" si="7"/>
        <v>167158.38000000006</v>
      </c>
      <c r="AA25" s="84">
        <v>167158.37999999998</v>
      </c>
      <c r="AB25" s="99">
        <f t="shared" si="8"/>
        <v>8.7311491370201111E-11</v>
      </c>
      <c r="AC25" s="99">
        <v>119185.85</v>
      </c>
      <c r="AD25" s="85">
        <f t="shared" si="9"/>
        <v>119185.85000000009</v>
      </c>
      <c r="AE25" s="43"/>
      <c r="AF25" s="43">
        <v>119185.85</v>
      </c>
    </row>
    <row r="26" spans="1:32" x14ac:dyDescent="0.3">
      <c r="A26" s="37">
        <v>19</v>
      </c>
      <c r="B26" s="14" t="s">
        <v>118</v>
      </c>
      <c r="C26" s="56" t="s">
        <v>119</v>
      </c>
      <c r="D26" s="29">
        <v>0</v>
      </c>
      <c r="E26" s="38">
        <v>55379.88</v>
      </c>
      <c r="F26" s="39">
        <f t="shared" si="1"/>
        <v>55379.88</v>
      </c>
      <c r="G26" s="40">
        <v>54699.94</v>
      </c>
      <c r="H26" s="41">
        <v>679.93999999999505</v>
      </c>
      <c r="I26" s="38">
        <v>80208.39</v>
      </c>
      <c r="J26" s="39">
        <f t="shared" si="2"/>
        <v>80888.329999999987</v>
      </c>
      <c r="K26" s="42">
        <v>64431.619999999995</v>
      </c>
      <c r="L26" s="39">
        <v>16456.709999999992</v>
      </c>
      <c r="M26" s="31">
        <v>79486.89</v>
      </c>
      <c r="N26" s="39">
        <f t="shared" si="3"/>
        <v>95943.599999999991</v>
      </c>
      <c r="O26" s="42">
        <v>66487.98</v>
      </c>
      <c r="P26" s="43">
        <v>29455.619999999995</v>
      </c>
      <c r="Q26" s="31">
        <v>86881.57</v>
      </c>
      <c r="R26" s="39">
        <f t="shared" si="4"/>
        <v>116337.19</v>
      </c>
      <c r="S26" s="42">
        <v>63565.539999999994</v>
      </c>
      <c r="T26" s="43">
        <v>52771.650000000009</v>
      </c>
      <c r="U26" s="43">
        <v>83412.97</v>
      </c>
      <c r="V26" s="39">
        <f t="shared" si="5"/>
        <v>136184.62</v>
      </c>
      <c r="W26" s="44">
        <v>70017.41</v>
      </c>
      <c r="X26" s="43">
        <f t="shared" si="6"/>
        <v>66167.209999999992</v>
      </c>
      <c r="Y26" s="43">
        <v>93934.610000000015</v>
      </c>
      <c r="Z26" s="83">
        <f t="shared" si="7"/>
        <v>160101.82</v>
      </c>
      <c r="AA26" s="84">
        <v>71784.889999999985</v>
      </c>
      <c r="AB26" s="99">
        <f t="shared" si="8"/>
        <v>88316.930000000022</v>
      </c>
      <c r="AC26" s="99">
        <v>93789.31</v>
      </c>
      <c r="AD26" s="85">
        <f t="shared" si="9"/>
        <v>182106.24000000002</v>
      </c>
      <c r="AE26" s="43"/>
      <c r="AF26" s="43">
        <v>93789.31</v>
      </c>
    </row>
    <row r="27" spans="1:32" x14ac:dyDescent="0.3">
      <c r="A27" s="37">
        <v>20</v>
      </c>
      <c r="B27" s="14" t="s">
        <v>121</v>
      </c>
      <c r="C27" s="56" t="s">
        <v>122</v>
      </c>
      <c r="D27" s="29">
        <v>580.96</v>
      </c>
      <c r="E27" s="38">
        <v>5049.0400000000009</v>
      </c>
      <c r="F27" s="39">
        <f t="shared" si="1"/>
        <v>5630.0000000000009</v>
      </c>
      <c r="G27" s="40">
        <v>4520.88</v>
      </c>
      <c r="H27" s="41">
        <v>1109.1200000000008</v>
      </c>
      <c r="I27" s="38">
        <v>8152.18</v>
      </c>
      <c r="J27" s="39">
        <f t="shared" si="2"/>
        <v>9261.3000000000011</v>
      </c>
      <c r="K27" s="42">
        <v>6031.8600000000006</v>
      </c>
      <c r="L27" s="39">
        <v>3229.4400000000005</v>
      </c>
      <c r="M27" s="31">
        <v>8346.32</v>
      </c>
      <c r="N27" s="39">
        <f t="shared" si="3"/>
        <v>11575.76</v>
      </c>
      <c r="O27" s="42">
        <v>6846.3600000000006</v>
      </c>
      <c r="P27" s="43">
        <v>4729.3999999999996</v>
      </c>
      <c r="Q27" s="31">
        <v>9043.0400000000009</v>
      </c>
      <c r="R27" s="39">
        <f t="shared" si="4"/>
        <v>13772.44</v>
      </c>
      <c r="S27" s="42">
        <v>8240.2000000000007</v>
      </c>
      <c r="T27" s="43">
        <v>5532.24</v>
      </c>
      <c r="U27" s="43">
        <v>8303.7000000000007</v>
      </c>
      <c r="V27" s="39">
        <f t="shared" si="5"/>
        <v>13835.94</v>
      </c>
      <c r="W27" s="44">
        <v>8933.4500000000007</v>
      </c>
      <c r="X27" s="43">
        <f t="shared" si="6"/>
        <v>4902.49</v>
      </c>
      <c r="Y27" s="43">
        <v>8584.34</v>
      </c>
      <c r="Z27" s="83">
        <f t="shared" si="7"/>
        <v>13486.83</v>
      </c>
      <c r="AA27" s="84">
        <v>11630.24</v>
      </c>
      <c r="AB27" s="99">
        <f t="shared" si="8"/>
        <v>1856.5900000000001</v>
      </c>
      <c r="AC27" s="99">
        <v>8129.55</v>
      </c>
      <c r="AD27" s="85">
        <f t="shared" si="9"/>
        <v>9986.14</v>
      </c>
      <c r="AE27" s="43"/>
      <c r="AF27" s="43">
        <v>8129.55</v>
      </c>
    </row>
    <row r="28" spans="1:32" x14ac:dyDescent="0.3">
      <c r="A28" s="37">
        <v>21</v>
      </c>
      <c r="B28" s="14" t="s">
        <v>124</v>
      </c>
      <c r="C28" s="56" t="s">
        <v>125</v>
      </c>
      <c r="D28" s="29">
        <v>0</v>
      </c>
      <c r="E28" s="38">
        <v>266280.18999999994</v>
      </c>
      <c r="F28" s="39">
        <f t="shared" si="1"/>
        <v>266280.18999999994</v>
      </c>
      <c r="G28" s="40">
        <v>313589.40999999997</v>
      </c>
      <c r="H28" s="41">
        <v>0</v>
      </c>
      <c r="I28" s="38">
        <v>375972.04</v>
      </c>
      <c r="J28" s="39">
        <f t="shared" si="2"/>
        <v>375972.04</v>
      </c>
      <c r="K28" s="42">
        <v>424308.39999999997</v>
      </c>
      <c r="L28" s="39">
        <v>0</v>
      </c>
      <c r="M28" s="31">
        <v>367753.95</v>
      </c>
      <c r="N28" s="39">
        <f t="shared" si="3"/>
        <v>367753.95</v>
      </c>
      <c r="O28" s="42">
        <v>404316.04000000004</v>
      </c>
      <c r="P28" s="43">
        <v>0</v>
      </c>
      <c r="Q28" s="31">
        <v>399363.54</v>
      </c>
      <c r="R28" s="39">
        <f t="shared" si="4"/>
        <v>399363.54</v>
      </c>
      <c r="S28" s="42">
        <v>431089.77999999997</v>
      </c>
      <c r="T28" s="43">
        <v>0</v>
      </c>
      <c r="U28" s="43">
        <v>408670.04000000004</v>
      </c>
      <c r="V28" s="39">
        <f t="shared" si="5"/>
        <v>408670.04000000004</v>
      </c>
      <c r="W28" s="44">
        <v>467523.90000000026</v>
      </c>
      <c r="X28" s="43">
        <f t="shared" si="6"/>
        <v>0</v>
      </c>
      <c r="Y28" s="43">
        <v>426809.20999999996</v>
      </c>
      <c r="Z28" s="83">
        <f t="shared" si="7"/>
        <v>426809.20999999996</v>
      </c>
      <c r="AA28" s="84">
        <v>548475.81000000017</v>
      </c>
      <c r="AB28" s="99">
        <f t="shared" si="8"/>
        <v>0</v>
      </c>
      <c r="AC28" s="99">
        <v>406468.74</v>
      </c>
      <c r="AD28" s="85">
        <f t="shared" si="9"/>
        <v>406468.74</v>
      </c>
      <c r="AE28" s="43"/>
      <c r="AF28" s="43">
        <v>406468.74</v>
      </c>
    </row>
    <row r="29" spans="1:32" x14ac:dyDescent="0.3">
      <c r="A29" s="37">
        <v>22</v>
      </c>
      <c r="B29" s="14" t="s">
        <v>127</v>
      </c>
      <c r="C29" s="56" t="s">
        <v>128</v>
      </c>
      <c r="D29" s="29">
        <v>0</v>
      </c>
      <c r="E29" s="38">
        <v>459024.76999999996</v>
      </c>
      <c r="F29" s="39">
        <f t="shared" si="1"/>
        <v>459024.76999999996</v>
      </c>
      <c r="G29" s="40">
        <v>476843.58</v>
      </c>
      <c r="H29" s="41">
        <v>0</v>
      </c>
      <c r="I29" s="38">
        <v>652696.09</v>
      </c>
      <c r="J29" s="39">
        <f t="shared" si="2"/>
        <v>652696.09</v>
      </c>
      <c r="K29" s="42">
        <v>813582.94000000006</v>
      </c>
      <c r="L29" s="39">
        <v>0</v>
      </c>
      <c r="M29" s="31">
        <v>644508.97</v>
      </c>
      <c r="N29" s="39">
        <f t="shared" si="3"/>
        <v>644508.97</v>
      </c>
      <c r="O29" s="42">
        <v>931327.01</v>
      </c>
      <c r="P29" s="43">
        <v>0</v>
      </c>
      <c r="Q29" s="31">
        <v>705181.39</v>
      </c>
      <c r="R29" s="39">
        <f t="shared" si="4"/>
        <v>705181.39</v>
      </c>
      <c r="S29" s="42">
        <v>906834.14</v>
      </c>
      <c r="T29" s="43">
        <v>0</v>
      </c>
      <c r="U29" s="43">
        <v>722920.29</v>
      </c>
      <c r="V29" s="39">
        <f t="shared" si="5"/>
        <v>722920.29</v>
      </c>
      <c r="W29" s="44">
        <v>902494.7899999998</v>
      </c>
      <c r="X29" s="43">
        <f t="shared" si="6"/>
        <v>0</v>
      </c>
      <c r="Y29" s="43">
        <v>761741.33</v>
      </c>
      <c r="Z29" s="83">
        <f t="shared" si="7"/>
        <v>761741.33</v>
      </c>
      <c r="AA29" s="84">
        <v>626438.2300000001</v>
      </c>
      <c r="AB29" s="99">
        <f t="shared" si="8"/>
        <v>135303.09999999986</v>
      </c>
      <c r="AC29" s="99">
        <v>759136.55999999994</v>
      </c>
      <c r="AD29" s="85">
        <f t="shared" si="9"/>
        <v>894439.6599999998</v>
      </c>
      <c r="AE29" s="43"/>
      <c r="AF29" s="43">
        <v>759136.55999999994</v>
      </c>
    </row>
    <row r="30" spans="1:32" x14ac:dyDescent="0.3">
      <c r="A30" s="37">
        <v>23</v>
      </c>
      <c r="B30" s="14" t="s">
        <v>130</v>
      </c>
      <c r="C30" s="56" t="s">
        <v>131</v>
      </c>
      <c r="D30" s="29">
        <v>21186.09</v>
      </c>
      <c r="E30" s="38">
        <v>45131.519999999997</v>
      </c>
      <c r="F30" s="39">
        <f t="shared" si="1"/>
        <v>66317.61</v>
      </c>
      <c r="G30" s="40">
        <v>70381.070000000007</v>
      </c>
      <c r="H30" s="41">
        <v>0</v>
      </c>
      <c r="I30" s="38">
        <v>67132.19</v>
      </c>
      <c r="J30" s="39">
        <f t="shared" si="2"/>
        <v>67132.19</v>
      </c>
      <c r="K30" s="42">
        <v>64871.25</v>
      </c>
      <c r="L30" s="39">
        <v>2260.9400000000023</v>
      </c>
      <c r="M30" s="31">
        <v>64920.81</v>
      </c>
      <c r="N30" s="39">
        <f t="shared" si="3"/>
        <v>67181.75</v>
      </c>
      <c r="O30" s="42">
        <v>69469.489999999991</v>
      </c>
      <c r="P30" s="43">
        <v>0</v>
      </c>
      <c r="Q30" s="31">
        <v>69068.31</v>
      </c>
      <c r="R30" s="39">
        <f t="shared" si="4"/>
        <v>69068.31</v>
      </c>
      <c r="S30" s="42">
        <v>64025.229999999996</v>
      </c>
      <c r="T30" s="43">
        <v>5043.0800000000017</v>
      </c>
      <c r="U30" s="43">
        <v>71193.540000000008</v>
      </c>
      <c r="V30" s="39">
        <f t="shared" si="5"/>
        <v>76236.62000000001</v>
      </c>
      <c r="W30" s="44">
        <v>62398.95</v>
      </c>
      <c r="X30" s="43">
        <f t="shared" si="6"/>
        <v>13837.670000000013</v>
      </c>
      <c r="Y30" s="43">
        <v>72782.029999999984</v>
      </c>
      <c r="Z30" s="83">
        <f t="shared" si="7"/>
        <v>86619.7</v>
      </c>
      <c r="AA30" s="84">
        <v>67557.570000000022</v>
      </c>
      <c r="AB30" s="99">
        <f t="shared" si="8"/>
        <v>19062.129999999976</v>
      </c>
      <c r="AC30" s="99">
        <v>74677.200000000012</v>
      </c>
      <c r="AD30" s="85">
        <f t="shared" si="9"/>
        <v>93739.329999999987</v>
      </c>
      <c r="AE30" s="43"/>
      <c r="AF30" s="43">
        <v>74677.200000000012</v>
      </c>
    </row>
    <row r="31" spans="1:32" x14ac:dyDescent="0.3">
      <c r="A31" s="37">
        <v>24</v>
      </c>
      <c r="B31" s="14" t="s">
        <v>133</v>
      </c>
      <c r="C31" s="56" t="s">
        <v>134</v>
      </c>
      <c r="D31" s="29">
        <v>691.28999999999905</v>
      </c>
      <c r="E31" s="38">
        <v>12579.119999999999</v>
      </c>
      <c r="F31" s="39">
        <f t="shared" si="1"/>
        <v>13270.409999999998</v>
      </c>
      <c r="G31" s="40">
        <v>10305.56</v>
      </c>
      <c r="H31" s="41">
        <v>2964.8499999999985</v>
      </c>
      <c r="I31" s="38">
        <v>19477.900000000001</v>
      </c>
      <c r="J31" s="39">
        <f t="shared" si="2"/>
        <v>22442.75</v>
      </c>
      <c r="K31" s="42">
        <v>16475.5</v>
      </c>
      <c r="L31" s="39">
        <v>5967.25</v>
      </c>
      <c r="M31" s="31">
        <v>19107.190000000002</v>
      </c>
      <c r="N31" s="39">
        <f t="shared" si="3"/>
        <v>25074.440000000002</v>
      </c>
      <c r="O31" s="42">
        <v>8645.23</v>
      </c>
      <c r="P31" s="43">
        <v>16429.210000000003</v>
      </c>
      <c r="Q31" s="31">
        <v>19939.68</v>
      </c>
      <c r="R31" s="39">
        <f t="shared" si="4"/>
        <v>36368.89</v>
      </c>
      <c r="S31" s="42">
        <v>30454.639999999999</v>
      </c>
      <c r="T31" s="43">
        <v>5914.25</v>
      </c>
      <c r="U31" s="43">
        <v>20166.719999999998</v>
      </c>
      <c r="V31" s="39">
        <f t="shared" si="5"/>
        <v>26080.969999999998</v>
      </c>
      <c r="W31" s="44">
        <v>17038.099999999999</v>
      </c>
      <c r="X31" s="43">
        <f t="shared" si="6"/>
        <v>9042.869999999999</v>
      </c>
      <c r="Y31" s="43">
        <v>20844.350000000002</v>
      </c>
      <c r="Z31" s="83">
        <f t="shared" si="7"/>
        <v>29887.22</v>
      </c>
      <c r="AA31" s="84">
        <v>19854.190000000006</v>
      </c>
      <c r="AB31" s="99">
        <f t="shared" si="8"/>
        <v>10033.029999999995</v>
      </c>
      <c r="AC31" s="99">
        <v>19189.240000000002</v>
      </c>
      <c r="AD31" s="85">
        <f t="shared" si="9"/>
        <v>29222.269999999997</v>
      </c>
      <c r="AE31" s="43"/>
      <c r="AF31" s="43">
        <v>19189.240000000002</v>
      </c>
    </row>
    <row r="32" spans="1:32" x14ac:dyDescent="0.3">
      <c r="A32" s="37">
        <v>25</v>
      </c>
      <c r="B32" s="14" t="s">
        <v>136</v>
      </c>
      <c r="C32" s="56" t="s">
        <v>137</v>
      </c>
      <c r="D32" s="29">
        <v>37553.340000000004</v>
      </c>
      <c r="E32" s="38">
        <v>75844.11</v>
      </c>
      <c r="F32" s="39">
        <f t="shared" si="1"/>
        <v>113397.45000000001</v>
      </c>
      <c r="G32" s="40">
        <v>82437.240000000005</v>
      </c>
      <c r="H32" s="41">
        <v>30960.210000000006</v>
      </c>
      <c r="I32" s="38">
        <v>101436.2</v>
      </c>
      <c r="J32" s="39">
        <f t="shared" si="2"/>
        <v>132396.41</v>
      </c>
      <c r="K32" s="42">
        <v>142531.88000000003</v>
      </c>
      <c r="L32" s="39">
        <v>0</v>
      </c>
      <c r="M32" s="31">
        <v>107613.41</v>
      </c>
      <c r="N32" s="39">
        <f t="shared" si="3"/>
        <v>107613.41</v>
      </c>
      <c r="O32" s="42">
        <v>146752.41999999998</v>
      </c>
      <c r="P32" s="43">
        <v>0</v>
      </c>
      <c r="Q32" s="31">
        <v>117640.42000000001</v>
      </c>
      <c r="R32" s="39">
        <f t="shared" si="4"/>
        <v>117640.42000000001</v>
      </c>
      <c r="S32" s="42">
        <v>169507.04</v>
      </c>
      <c r="T32" s="43">
        <v>0</v>
      </c>
      <c r="U32" s="43">
        <v>118727.23999999999</v>
      </c>
      <c r="V32" s="39">
        <f t="shared" si="5"/>
        <v>118727.23999999999</v>
      </c>
      <c r="W32" s="44">
        <v>171040.46999999997</v>
      </c>
      <c r="X32" s="43">
        <f t="shared" si="6"/>
        <v>0</v>
      </c>
      <c r="Y32" s="43">
        <v>113589.53</v>
      </c>
      <c r="Z32" s="83">
        <f t="shared" si="7"/>
        <v>113589.53</v>
      </c>
      <c r="AA32" s="84">
        <v>113589.99999999996</v>
      </c>
      <c r="AB32" s="99">
        <f t="shared" si="8"/>
        <v>0</v>
      </c>
      <c r="AC32" s="99">
        <v>112718.90999999999</v>
      </c>
      <c r="AD32" s="85">
        <f t="shared" si="9"/>
        <v>112718.90999999999</v>
      </c>
      <c r="AE32" s="43"/>
      <c r="AF32" s="43">
        <v>112718.90999999999</v>
      </c>
    </row>
    <row r="33" spans="1:32" x14ac:dyDescent="0.3">
      <c r="A33" s="37">
        <v>26</v>
      </c>
      <c r="B33" s="14" t="s">
        <v>139</v>
      </c>
      <c r="C33" s="56" t="s">
        <v>140</v>
      </c>
      <c r="D33" s="29">
        <v>0</v>
      </c>
      <c r="E33" s="38">
        <v>101689.51000000001</v>
      </c>
      <c r="F33" s="39">
        <f t="shared" si="1"/>
        <v>101689.51000000001</v>
      </c>
      <c r="G33" s="40">
        <v>100717.38</v>
      </c>
      <c r="H33" s="41">
        <v>972.13000000000466</v>
      </c>
      <c r="I33" s="38">
        <v>151027.12</v>
      </c>
      <c r="J33" s="39">
        <f t="shared" si="2"/>
        <v>151999.25</v>
      </c>
      <c r="K33" s="42">
        <v>161485.47</v>
      </c>
      <c r="L33" s="39">
        <v>0</v>
      </c>
      <c r="M33" s="31">
        <v>148797.45000000001</v>
      </c>
      <c r="N33" s="39">
        <f t="shared" si="3"/>
        <v>148797.45000000001</v>
      </c>
      <c r="O33" s="42">
        <v>168177.52000000002</v>
      </c>
      <c r="P33" s="43">
        <v>0</v>
      </c>
      <c r="Q33" s="31">
        <v>164617.56</v>
      </c>
      <c r="R33" s="39">
        <f t="shared" si="4"/>
        <v>164617.56</v>
      </c>
      <c r="S33" s="42">
        <v>186221.86</v>
      </c>
      <c r="T33" s="43">
        <v>0</v>
      </c>
      <c r="U33" s="43">
        <v>168603.78</v>
      </c>
      <c r="V33" s="39">
        <f t="shared" si="5"/>
        <v>168603.78</v>
      </c>
      <c r="W33" s="44">
        <v>188131.16</v>
      </c>
      <c r="X33" s="43">
        <f t="shared" si="6"/>
        <v>0</v>
      </c>
      <c r="Y33" s="43">
        <v>180199.67999999999</v>
      </c>
      <c r="Z33" s="83">
        <f t="shared" si="7"/>
        <v>180199.67999999999</v>
      </c>
      <c r="AA33" s="84">
        <v>190664.45</v>
      </c>
      <c r="AB33" s="99">
        <f t="shared" si="8"/>
        <v>0</v>
      </c>
      <c r="AC33" s="99">
        <v>169157.07999999996</v>
      </c>
      <c r="AD33" s="85">
        <f t="shared" si="9"/>
        <v>169157.07999999996</v>
      </c>
      <c r="AE33" s="43"/>
      <c r="AF33" s="43">
        <v>169157.07999999996</v>
      </c>
    </row>
    <row r="34" spans="1:32" x14ac:dyDescent="0.3">
      <c r="A34" s="37">
        <v>27</v>
      </c>
      <c r="B34" s="14" t="s">
        <v>142</v>
      </c>
      <c r="C34" s="56" t="s">
        <v>143</v>
      </c>
      <c r="D34" s="29">
        <v>10674.570000000003</v>
      </c>
      <c r="E34" s="38">
        <v>90980.56</v>
      </c>
      <c r="F34" s="39">
        <f t="shared" si="1"/>
        <v>101655.13</v>
      </c>
      <c r="G34" s="40">
        <v>68954.28</v>
      </c>
      <c r="H34" s="41">
        <v>32700.850000000006</v>
      </c>
      <c r="I34" s="38">
        <v>127613.24000000002</v>
      </c>
      <c r="J34" s="39">
        <f t="shared" si="2"/>
        <v>160314.09000000003</v>
      </c>
      <c r="K34" s="42">
        <v>128308.57000000002</v>
      </c>
      <c r="L34" s="39">
        <v>32005.520000000004</v>
      </c>
      <c r="M34" s="31">
        <v>127784.99</v>
      </c>
      <c r="N34" s="39">
        <f t="shared" si="3"/>
        <v>159790.51</v>
      </c>
      <c r="O34" s="42">
        <v>171969.28</v>
      </c>
      <c r="P34" s="43">
        <v>0</v>
      </c>
      <c r="Q34" s="31">
        <v>146105.32999999999</v>
      </c>
      <c r="R34" s="39">
        <f t="shared" si="4"/>
        <v>146105.32999999999</v>
      </c>
      <c r="S34" s="42">
        <v>142129.69</v>
      </c>
      <c r="T34" s="43">
        <v>3975.6399999999849</v>
      </c>
      <c r="U34" s="43">
        <v>148116.64000000001</v>
      </c>
      <c r="V34" s="39">
        <f t="shared" si="5"/>
        <v>152092.28</v>
      </c>
      <c r="W34" s="44">
        <v>153917.43</v>
      </c>
      <c r="X34" s="43">
        <f t="shared" si="6"/>
        <v>0</v>
      </c>
      <c r="Y34" s="43">
        <v>160403.01999999999</v>
      </c>
      <c r="Z34" s="83">
        <f t="shared" si="7"/>
        <v>160403.01999999999</v>
      </c>
      <c r="AA34" s="84">
        <v>151294.26</v>
      </c>
      <c r="AB34" s="99">
        <f t="shared" si="8"/>
        <v>9108.7599999999802</v>
      </c>
      <c r="AC34" s="99">
        <v>154477.84</v>
      </c>
      <c r="AD34" s="85">
        <f t="shared" si="9"/>
        <v>163586.59999999998</v>
      </c>
      <c r="AE34" s="43"/>
      <c r="AF34" s="43">
        <v>154477.84</v>
      </c>
    </row>
    <row r="35" spans="1:32" x14ac:dyDescent="0.3">
      <c r="A35" s="37">
        <v>28</v>
      </c>
      <c r="B35" s="14" t="s">
        <v>145</v>
      </c>
      <c r="C35" s="14" t="s">
        <v>146</v>
      </c>
      <c r="D35" s="29"/>
      <c r="E35" s="38"/>
      <c r="F35" s="39">
        <f t="shared" si="1"/>
        <v>0</v>
      </c>
      <c r="G35" s="40"/>
      <c r="H35" s="45">
        <v>0</v>
      </c>
      <c r="I35" s="38">
        <v>20871.8</v>
      </c>
      <c r="J35" s="39">
        <f t="shared" si="2"/>
        <v>20871.8</v>
      </c>
      <c r="K35" s="42">
        <v>16368.93</v>
      </c>
      <c r="L35" s="39">
        <v>4502.869999999999</v>
      </c>
      <c r="M35" s="31">
        <v>34659</v>
      </c>
      <c r="N35" s="39">
        <f t="shared" si="3"/>
        <v>39161.869999999995</v>
      </c>
      <c r="O35" s="42">
        <v>30702.32</v>
      </c>
      <c r="P35" s="43">
        <v>8459.5499999999956</v>
      </c>
      <c r="Q35" s="31">
        <v>55331.329999999994</v>
      </c>
      <c r="R35" s="39">
        <f t="shared" si="4"/>
        <v>63790.87999999999</v>
      </c>
      <c r="S35" s="42">
        <v>36244.579999999994</v>
      </c>
      <c r="T35" s="43">
        <v>27546.299999999996</v>
      </c>
      <c r="U35" s="43">
        <v>60312.58</v>
      </c>
      <c r="V35" s="39">
        <f t="shared" si="5"/>
        <v>87858.880000000005</v>
      </c>
      <c r="W35" s="44">
        <v>39637.99</v>
      </c>
      <c r="X35" s="43">
        <f t="shared" si="6"/>
        <v>48220.890000000007</v>
      </c>
      <c r="Y35" s="43">
        <v>81897.689999999988</v>
      </c>
      <c r="Z35" s="83">
        <f t="shared" si="7"/>
        <v>130118.57999999999</v>
      </c>
      <c r="AA35" s="84">
        <v>79408.83</v>
      </c>
      <c r="AB35" s="99">
        <f t="shared" si="8"/>
        <v>50709.749999999985</v>
      </c>
      <c r="AC35" s="99">
        <v>81595.090000000011</v>
      </c>
      <c r="AD35" s="85">
        <f t="shared" si="9"/>
        <v>132304.84</v>
      </c>
      <c r="AE35" s="43"/>
      <c r="AF35" s="43">
        <v>81595.090000000011</v>
      </c>
    </row>
    <row r="36" spans="1:32" x14ac:dyDescent="0.3">
      <c r="A36" s="37">
        <v>29</v>
      </c>
      <c r="B36" s="14" t="s">
        <v>148</v>
      </c>
      <c r="C36" s="56" t="s">
        <v>149</v>
      </c>
      <c r="D36" s="29">
        <v>0</v>
      </c>
      <c r="E36" s="38">
        <v>5277.8600000000006</v>
      </c>
      <c r="F36" s="39">
        <f t="shared" si="1"/>
        <v>5277.8600000000006</v>
      </c>
      <c r="G36" s="40">
        <v>4978.6400000000003</v>
      </c>
      <c r="H36" s="41">
        <v>299.22000000000025</v>
      </c>
      <c r="I36" s="38">
        <v>8200.2199999999993</v>
      </c>
      <c r="J36" s="39">
        <f t="shared" si="2"/>
        <v>8499.4399999999987</v>
      </c>
      <c r="K36" s="42">
        <v>4430.5200000000004</v>
      </c>
      <c r="L36" s="39">
        <v>4068.9199999999983</v>
      </c>
      <c r="M36" s="31">
        <v>8289.3599999999988</v>
      </c>
      <c r="N36" s="39">
        <f t="shared" si="3"/>
        <v>12358.279999999997</v>
      </c>
      <c r="O36" s="42">
        <v>7173.55</v>
      </c>
      <c r="P36" s="43">
        <v>5184.7299999999968</v>
      </c>
      <c r="Q36" s="31">
        <v>9609.7100000000009</v>
      </c>
      <c r="R36" s="39">
        <f t="shared" si="4"/>
        <v>14794.439999999999</v>
      </c>
      <c r="S36" s="42">
        <v>7932.37</v>
      </c>
      <c r="T36" s="43">
        <v>6862.0699999999988</v>
      </c>
      <c r="U36" s="43">
        <v>9326.7599999999984</v>
      </c>
      <c r="V36" s="39">
        <f t="shared" si="5"/>
        <v>16188.829999999998</v>
      </c>
      <c r="W36" s="44">
        <v>8254.25</v>
      </c>
      <c r="X36" s="43">
        <f t="shared" si="6"/>
        <v>7934.5799999999981</v>
      </c>
      <c r="Y36" s="43">
        <v>9755.6499999999978</v>
      </c>
      <c r="Z36" s="83">
        <f t="shared" si="7"/>
        <v>17690.229999999996</v>
      </c>
      <c r="AA36" s="84">
        <v>7531.3600000000006</v>
      </c>
      <c r="AB36" s="99">
        <f t="shared" si="8"/>
        <v>10158.869999999995</v>
      </c>
      <c r="AC36" s="99">
        <v>10098.040000000001</v>
      </c>
      <c r="AD36" s="85">
        <f t="shared" si="9"/>
        <v>20256.909999999996</v>
      </c>
      <c r="AE36" s="43"/>
      <c r="AF36" s="43">
        <v>10098.040000000001</v>
      </c>
    </row>
    <row r="37" spans="1:32" x14ac:dyDescent="0.3">
      <c r="A37" s="37">
        <v>30</v>
      </c>
      <c r="B37" s="14" t="s">
        <v>151</v>
      </c>
      <c r="C37" s="56" t="s">
        <v>152</v>
      </c>
      <c r="D37" s="29">
        <v>98218.450000000012</v>
      </c>
      <c r="E37" s="38">
        <v>827753.23</v>
      </c>
      <c r="F37" s="39">
        <f t="shared" si="1"/>
        <v>925971.67999999993</v>
      </c>
      <c r="G37" s="40">
        <v>653734.68000000005</v>
      </c>
      <c r="H37" s="41">
        <v>272236.99999999988</v>
      </c>
      <c r="I37" s="38">
        <v>1097864.22</v>
      </c>
      <c r="J37" s="39">
        <f t="shared" si="2"/>
        <v>1370101.2199999997</v>
      </c>
      <c r="K37" s="42">
        <v>1992802.23</v>
      </c>
      <c r="L37" s="39">
        <v>0</v>
      </c>
      <c r="M37" s="31">
        <v>1134960.98</v>
      </c>
      <c r="N37" s="39">
        <f t="shared" si="3"/>
        <v>1134960.98</v>
      </c>
      <c r="O37" s="42">
        <v>1134960.98</v>
      </c>
      <c r="P37" s="43">
        <v>0</v>
      </c>
      <c r="Q37" s="31">
        <v>1229228.1099999999</v>
      </c>
      <c r="R37" s="39">
        <f t="shared" si="4"/>
        <v>1229228.1099999999</v>
      </c>
      <c r="S37" s="42">
        <v>1229316.29</v>
      </c>
      <c r="T37" s="43">
        <v>0</v>
      </c>
      <c r="U37" s="43">
        <v>1304418.17</v>
      </c>
      <c r="V37" s="39">
        <f t="shared" si="5"/>
        <v>1304418.17</v>
      </c>
      <c r="W37" s="44">
        <v>1304418.7399999984</v>
      </c>
      <c r="X37" s="43">
        <f t="shared" si="6"/>
        <v>0</v>
      </c>
      <c r="Y37" s="43">
        <v>1387981.52</v>
      </c>
      <c r="Z37" s="83">
        <f t="shared" si="7"/>
        <v>1387981.52</v>
      </c>
      <c r="AA37" s="84">
        <v>1387643.2100000002</v>
      </c>
      <c r="AB37" s="99">
        <f t="shared" si="8"/>
        <v>338.30999999982305</v>
      </c>
      <c r="AC37" s="99">
        <v>1347084.53</v>
      </c>
      <c r="AD37" s="85">
        <f t="shared" si="9"/>
        <v>1347422.8399999999</v>
      </c>
      <c r="AE37" s="43"/>
      <c r="AF37" s="43">
        <v>1347084.53</v>
      </c>
    </row>
    <row r="38" spans="1:32" x14ac:dyDescent="0.3">
      <c r="A38" s="37">
        <v>31</v>
      </c>
      <c r="B38" s="14" t="s">
        <v>154</v>
      </c>
      <c r="C38" s="56" t="s">
        <v>155</v>
      </c>
      <c r="D38" s="29">
        <v>0</v>
      </c>
      <c r="E38" s="38">
        <v>876722.45999999985</v>
      </c>
      <c r="F38" s="39">
        <f t="shared" si="1"/>
        <v>876722.45999999985</v>
      </c>
      <c r="G38" s="40">
        <v>1072817.82</v>
      </c>
      <c r="H38" s="41">
        <v>0</v>
      </c>
      <c r="I38" s="38">
        <v>1236070.1399999999</v>
      </c>
      <c r="J38" s="39">
        <f t="shared" si="2"/>
        <v>1236070.1399999999</v>
      </c>
      <c r="K38" s="42">
        <v>1101982.0000000002</v>
      </c>
      <c r="L38" s="39">
        <v>134088.13999999966</v>
      </c>
      <c r="M38" s="31">
        <v>1266040.7</v>
      </c>
      <c r="N38" s="39">
        <f t="shared" si="3"/>
        <v>1400128.8399999996</v>
      </c>
      <c r="O38" s="42">
        <v>1032708.98</v>
      </c>
      <c r="P38" s="43">
        <v>367419.85999999964</v>
      </c>
      <c r="Q38" s="31">
        <v>1387423.1199999999</v>
      </c>
      <c r="R38" s="39">
        <f t="shared" si="4"/>
        <v>1754842.9799999995</v>
      </c>
      <c r="S38" s="42">
        <v>1243762.2200000002</v>
      </c>
      <c r="T38" s="43">
        <v>511080.75999999931</v>
      </c>
      <c r="U38" s="43">
        <v>1504449.7299999997</v>
      </c>
      <c r="V38" s="39">
        <f t="shared" si="5"/>
        <v>2015530.4899999991</v>
      </c>
      <c r="W38" s="44">
        <v>1056773.0499999996</v>
      </c>
      <c r="X38" s="43">
        <f t="shared" si="6"/>
        <v>958757.43999999948</v>
      </c>
      <c r="Y38" s="43">
        <v>1616854.8599999996</v>
      </c>
      <c r="Z38" s="83">
        <f t="shared" si="7"/>
        <v>2575612.2999999989</v>
      </c>
      <c r="AA38" s="84">
        <v>1148563.1799999995</v>
      </c>
      <c r="AB38" s="99">
        <f t="shared" si="8"/>
        <v>1427049.1199999994</v>
      </c>
      <c r="AC38" s="99">
        <v>1591229.1</v>
      </c>
      <c r="AD38" s="85">
        <f t="shared" si="9"/>
        <v>3018278.2199999997</v>
      </c>
      <c r="AE38" s="43"/>
      <c r="AF38" s="43">
        <v>1591229.1</v>
      </c>
    </row>
    <row r="39" spans="1:32" x14ac:dyDescent="0.3">
      <c r="A39" s="37">
        <v>32</v>
      </c>
      <c r="B39" s="14" t="s">
        <v>157</v>
      </c>
      <c r="C39" s="56" t="s">
        <v>158</v>
      </c>
      <c r="D39" s="29">
        <v>2863.3300000000163</v>
      </c>
      <c r="E39" s="38">
        <v>224913.62</v>
      </c>
      <c r="F39" s="39">
        <f t="shared" si="1"/>
        <v>227776.95</v>
      </c>
      <c r="G39" s="40">
        <v>230166.2</v>
      </c>
      <c r="H39" s="41">
        <v>0</v>
      </c>
      <c r="I39" s="38">
        <v>331220.31000000006</v>
      </c>
      <c r="J39" s="39">
        <f t="shared" si="2"/>
        <v>331220.31000000006</v>
      </c>
      <c r="K39" s="42">
        <v>319231.03999999998</v>
      </c>
      <c r="L39" s="39">
        <v>11989.270000000077</v>
      </c>
      <c r="M39" s="31">
        <v>338708.95</v>
      </c>
      <c r="N39" s="39">
        <f t="shared" si="3"/>
        <v>350698.22000000009</v>
      </c>
      <c r="O39" s="42">
        <v>322226.94999999995</v>
      </c>
      <c r="P39" s="43">
        <v>28471.270000000135</v>
      </c>
      <c r="Q39" s="31">
        <v>372653.76</v>
      </c>
      <c r="R39" s="39">
        <f t="shared" si="4"/>
        <v>401125.03000000014</v>
      </c>
      <c r="S39" s="42">
        <v>368899.55</v>
      </c>
      <c r="T39" s="43">
        <v>32225.480000000156</v>
      </c>
      <c r="U39" s="43">
        <v>374786.54</v>
      </c>
      <c r="V39" s="39">
        <f t="shared" si="5"/>
        <v>407012.02000000014</v>
      </c>
      <c r="W39" s="44">
        <v>139132.17999999991</v>
      </c>
      <c r="X39" s="43">
        <f t="shared" si="6"/>
        <v>267879.8400000002</v>
      </c>
      <c r="Y39" s="43">
        <v>382042.49</v>
      </c>
      <c r="Z39" s="83">
        <f t="shared" si="7"/>
        <v>649922.33000000019</v>
      </c>
      <c r="AA39" s="84">
        <v>398046.88000000018</v>
      </c>
      <c r="AB39" s="99">
        <f t="shared" si="8"/>
        <v>251875.45</v>
      </c>
      <c r="AC39" s="99">
        <v>371119.76999999996</v>
      </c>
      <c r="AD39" s="85">
        <f t="shared" si="9"/>
        <v>622995.22</v>
      </c>
      <c r="AE39" s="43"/>
      <c r="AF39" s="43">
        <v>371119.76999999996</v>
      </c>
    </row>
    <row r="40" spans="1:32" x14ac:dyDescent="0.3">
      <c r="A40" s="37">
        <v>33</v>
      </c>
      <c r="B40" s="14" t="s">
        <v>160</v>
      </c>
      <c r="C40" s="56" t="s">
        <v>161</v>
      </c>
      <c r="D40" s="29">
        <v>0</v>
      </c>
      <c r="E40" s="38">
        <v>190269.51</v>
      </c>
      <c r="F40" s="39">
        <f t="shared" si="1"/>
        <v>190269.51</v>
      </c>
      <c r="G40" s="40">
        <v>196864.37</v>
      </c>
      <c r="H40" s="41">
        <v>0</v>
      </c>
      <c r="I40" s="38">
        <v>275721.3</v>
      </c>
      <c r="J40" s="39">
        <f t="shared" si="2"/>
        <v>275721.3</v>
      </c>
      <c r="K40" s="42">
        <v>292409.83999999997</v>
      </c>
      <c r="L40" s="39">
        <v>0</v>
      </c>
      <c r="M40" s="31">
        <v>271014.65999999997</v>
      </c>
      <c r="N40" s="39">
        <f t="shared" si="3"/>
        <v>271014.65999999997</v>
      </c>
      <c r="O40" s="42">
        <v>286190.07000000007</v>
      </c>
      <c r="P40" s="43">
        <v>0</v>
      </c>
      <c r="Q40" s="31">
        <v>287566.2</v>
      </c>
      <c r="R40" s="39">
        <f t="shared" si="4"/>
        <v>287566.2</v>
      </c>
      <c r="S40" s="42">
        <v>317721.88</v>
      </c>
      <c r="T40" s="43">
        <v>0</v>
      </c>
      <c r="U40" s="43">
        <v>305620.03999999998</v>
      </c>
      <c r="V40" s="39">
        <f t="shared" si="5"/>
        <v>305620.03999999998</v>
      </c>
      <c r="W40" s="44">
        <v>330834.35999999993</v>
      </c>
      <c r="X40" s="43">
        <f t="shared" si="6"/>
        <v>0</v>
      </c>
      <c r="Y40" s="43">
        <v>326847.23999999993</v>
      </c>
      <c r="Z40" s="83">
        <f t="shared" si="7"/>
        <v>326847.23999999993</v>
      </c>
      <c r="AA40" s="84">
        <v>353828.37999999995</v>
      </c>
      <c r="AB40" s="99">
        <f t="shared" si="8"/>
        <v>0</v>
      </c>
      <c r="AC40" s="99">
        <v>321247.73</v>
      </c>
      <c r="AD40" s="85">
        <f t="shared" si="9"/>
        <v>321247.73</v>
      </c>
      <c r="AE40" s="43"/>
      <c r="AF40" s="43">
        <v>321247.73</v>
      </c>
    </row>
    <row r="41" spans="1:32" x14ac:dyDescent="0.3">
      <c r="A41" s="37">
        <v>34</v>
      </c>
      <c r="B41" s="14" t="s">
        <v>163</v>
      </c>
      <c r="C41" s="56" t="s">
        <v>164</v>
      </c>
      <c r="D41" s="29">
        <v>31461.710000000006</v>
      </c>
      <c r="E41" s="38">
        <v>312671.68000000005</v>
      </c>
      <c r="F41" s="39">
        <f t="shared" si="1"/>
        <v>344133.39000000007</v>
      </c>
      <c r="G41" s="40">
        <v>324839.05</v>
      </c>
      <c r="H41" s="41">
        <v>19294.340000000084</v>
      </c>
      <c r="I41" s="38">
        <v>438704.27</v>
      </c>
      <c r="J41" s="39">
        <f t="shared" si="2"/>
        <v>457998.6100000001</v>
      </c>
      <c r="K41" s="42">
        <v>478598.86000000016</v>
      </c>
      <c r="L41" s="39">
        <v>0</v>
      </c>
      <c r="M41" s="31">
        <v>463817.02999999997</v>
      </c>
      <c r="N41" s="39">
        <f t="shared" si="3"/>
        <v>463817.02999999997</v>
      </c>
      <c r="O41" s="42">
        <v>503099.9</v>
      </c>
      <c r="P41" s="43">
        <v>0</v>
      </c>
      <c r="Q41" s="31">
        <v>516782.13</v>
      </c>
      <c r="R41" s="39">
        <f t="shared" si="4"/>
        <v>516782.13</v>
      </c>
      <c r="S41" s="42">
        <v>504559.11000000004</v>
      </c>
      <c r="T41" s="43">
        <v>12223.01999999996</v>
      </c>
      <c r="U41" s="43">
        <v>553524.99</v>
      </c>
      <c r="V41" s="39">
        <f t="shared" si="5"/>
        <v>565748.01</v>
      </c>
      <c r="W41" s="44">
        <v>530558.24999999965</v>
      </c>
      <c r="X41" s="43">
        <f t="shared" si="6"/>
        <v>35189.760000000359</v>
      </c>
      <c r="Y41" s="43">
        <v>586686.81999999995</v>
      </c>
      <c r="Z41" s="83">
        <f t="shared" si="7"/>
        <v>621876.58000000031</v>
      </c>
      <c r="AA41" s="84">
        <v>573289.75000000012</v>
      </c>
      <c r="AB41" s="99">
        <f t="shared" si="8"/>
        <v>48586.830000000191</v>
      </c>
      <c r="AC41" s="99">
        <v>589820.95999999985</v>
      </c>
      <c r="AD41" s="85">
        <f t="shared" si="9"/>
        <v>638407.79</v>
      </c>
      <c r="AE41" s="43"/>
      <c r="AF41" s="43">
        <v>589820.95999999985</v>
      </c>
    </row>
    <row r="42" spans="1:32" x14ac:dyDescent="0.3">
      <c r="A42" s="37">
        <v>35</v>
      </c>
      <c r="B42" s="14" t="s">
        <v>166</v>
      </c>
      <c r="C42" s="56" t="s">
        <v>167</v>
      </c>
      <c r="D42" s="29">
        <v>3122.16</v>
      </c>
      <c r="E42" s="38">
        <v>42800.87</v>
      </c>
      <c r="F42" s="39">
        <f t="shared" si="1"/>
        <v>45923.03</v>
      </c>
      <c r="G42" s="40">
        <v>36063.54</v>
      </c>
      <c r="H42" s="41">
        <v>9859.489999999998</v>
      </c>
      <c r="I42" s="38">
        <v>53065.72</v>
      </c>
      <c r="J42" s="39">
        <f t="shared" si="2"/>
        <v>62925.21</v>
      </c>
      <c r="K42" s="42">
        <v>44234.909999999996</v>
      </c>
      <c r="L42" s="39">
        <v>18690.300000000003</v>
      </c>
      <c r="M42" s="31">
        <v>60902</v>
      </c>
      <c r="N42" s="39">
        <f t="shared" si="3"/>
        <v>79592.3</v>
      </c>
      <c r="O42" s="42">
        <v>56113.75</v>
      </c>
      <c r="P42" s="43">
        <v>23478.550000000003</v>
      </c>
      <c r="Q42" s="31">
        <v>68662.820000000007</v>
      </c>
      <c r="R42" s="39">
        <f t="shared" si="4"/>
        <v>92141.37000000001</v>
      </c>
      <c r="S42" s="42">
        <v>92141.37</v>
      </c>
      <c r="T42" s="43">
        <v>1.4551915228366852E-11</v>
      </c>
      <c r="U42" s="43">
        <v>74077.37</v>
      </c>
      <c r="V42" s="39">
        <f t="shared" si="5"/>
        <v>74077.37000000001</v>
      </c>
      <c r="W42" s="44">
        <v>72224.23</v>
      </c>
      <c r="X42" s="43">
        <f t="shared" si="6"/>
        <v>1853.140000000014</v>
      </c>
      <c r="Y42" s="43">
        <v>75059.409999999989</v>
      </c>
      <c r="Z42" s="83">
        <f t="shared" si="7"/>
        <v>76912.55</v>
      </c>
      <c r="AA42" s="84">
        <v>79830.409999999974</v>
      </c>
      <c r="AB42" s="99">
        <f t="shared" si="8"/>
        <v>0</v>
      </c>
      <c r="AC42" s="99">
        <v>73030.090000000011</v>
      </c>
      <c r="AD42" s="85">
        <f t="shared" si="9"/>
        <v>73030.090000000011</v>
      </c>
      <c r="AE42" s="43"/>
      <c r="AF42" s="43">
        <v>73030.090000000011</v>
      </c>
    </row>
    <row r="43" spans="1:32" x14ac:dyDescent="0.3">
      <c r="A43" s="37">
        <v>36</v>
      </c>
      <c r="B43" s="14" t="s">
        <v>169</v>
      </c>
      <c r="C43" s="57" t="s">
        <v>170</v>
      </c>
      <c r="D43" s="29">
        <v>17014.509999999998</v>
      </c>
      <c r="E43" s="38">
        <v>30316.399999999998</v>
      </c>
      <c r="F43" s="39">
        <f t="shared" si="1"/>
        <v>47330.909999999996</v>
      </c>
      <c r="G43" s="40"/>
      <c r="H43" s="41">
        <v>47330.909999999996</v>
      </c>
      <c r="I43" s="38">
        <v>47271.619999999995</v>
      </c>
      <c r="J43" s="39">
        <f t="shared" si="2"/>
        <v>94602.53</v>
      </c>
      <c r="K43" s="42"/>
      <c r="L43" s="39">
        <v>94602.53</v>
      </c>
      <c r="M43" s="31">
        <v>54922.07</v>
      </c>
      <c r="N43" s="39">
        <f t="shared" si="3"/>
        <v>149524.6</v>
      </c>
      <c r="O43" s="42">
        <v>55838.080000000002</v>
      </c>
      <c r="P43" s="43">
        <v>93686.52</v>
      </c>
      <c r="Q43" s="31">
        <v>71059.069999999992</v>
      </c>
      <c r="R43" s="39">
        <f t="shared" si="4"/>
        <v>164745.59</v>
      </c>
      <c r="S43" s="42">
        <v>191466.22000000003</v>
      </c>
      <c r="T43" s="43">
        <v>0</v>
      </c>
      <c r="U43" s="43">
        <v>79501.429999999993</v>
      </c>
      <c r="V43" s="39">
        <f t="shared" si="5"/>
        <v>79501.429999999993</v>
      </c>
      <c r="W43" s="44"/>
      <c r="X43" s="43">
        <f t="shared" si="6"/>
        <v>79501.429999999993</v>
      </c>
      <c r="Y43" s="43">
        <v>81219.460000000006</v>
      </c>
      <c r="Z43" s="83">
        <f t="shared" si="7"/>
        <v>160720.89000000001</v>
      </c>
      <c r="AA43" s="84">
        <v>149808.19999999998</v>
      </c>
      <c r="AB43" s="99">
        <f t="shared" si="8"/>
        <v>10912.690000000031</v>
      </c>
      <c r="AC43" s="99">
        <v>93374.02</v>
      </c>
      <c r="AD43" s="85">
        <f t="shared" si="9"/>
        <v>104286.71000000004</v>
      </c>
      <c r="AE43" s="43"/>
      <c r="AF43" s="43">
        <v>93374.02</v>
      </c>
    </row>
    <row r="44" spans="1:32" x14ac:dyDescent="0.3">
      <c r="A44" s="37">
        <v>37</v>
      </c>
      <c r="B44" s="14" t="s">
        <v>172</v>
      </c>
      <c r="C44" s="56" t="s">
        <v>173</v>
      </c>
      <c r="D44" s="29">
        <v>27286.76</v>
      </c>
      <c r="E44" s="38">
        <v>56431.49</v>
      </c>
      <c r="F44" s="39">
        <f t="shared" si="1"/>
        <v>83718.25</v>
      </c>
      <c r="G44" s="40">
        <v>47281.52</v>
      </c>
      <c r="H44" s="41">
        <v>36436.730000000003</v>
      </c>
      <c r="I44" s="38">
        <v>72315.839999999997</v>
      </c>
      <c r="J44" s="39">
        <f t="shared" si="2"/>
        <v>108752.57</v>
      </c>
      <c r="K44" s="42">
        <v>65308.520000000004</v>
      </c>
      <c r="L44" s="39">
        <v>43444.05</v>
      </c>
      <c r="M44" s="31">
        <v>68586.459999999992</v>
      </c>
      <c r="N44" s="39">
        <f t="shared" si="3"/>
        <v>112030.51</v>
      </c>
      <c r="O44" s="42">
        <v>60777.44000000001</v>
      </c>
      <c r="P44" s="43">
        <v>51253.069999999985</v>
      </c>
      <c r="Q44" s="31">
        <v>80244.7</v>
      </c>
      <c r="R44" s="39">
        <f t="shared" si="4"/>
        <v>131497.76999999999</v>
      </c>
      <c r="S44" s="42">
        <v>63417.87999999999</v>
      </c>
      <c r="T44" s="43">
        <v>68079.89</v>
      </c>
      <c r="U44" s="43">
        <v>80761.119999999995</v>
      </c>
      <c r="V44" s="39">
        <f t="shared" si="5"/>
        <v>148841.01</v>
      </c>
      <c r="W44" s="44">
        <v>78217.969999999987</v>
      </c>
      <c r="X44" s="43">
        <f t="shared" si="6"/>
        <v>70623.040000000023</v>
      </c>
      <c r="Y44" s="43">
        <v>86877.31</v>
      </c>
      <c r="Z44" s="83">
        <f t="shared" si="7"/>
        <v>157500.35000000003</v>
      </c>
      <c r="AA44" s="84">
        <v>82216.42</v>
      </c>
      <c r="AB44" s="99">
        <f t="shared" si="8"/>
        <v>75283.930000000037</v>
      </c>
      <c r="AC44" s="99">
        <v>79197.509999999995</v>
      </c>
      <c r="AD44" s="85">
        <f t="shared" si="9"/>
        <v>154481.44000000003</v>
      </c>
      <c r="AE44" s="43"/>
      <c r="AF44" s="43">
        <v>79197.509999999995</v>
      </c>
    </row>
    <row r="45" spans="1:32" x14ac:dyDescent="0.3">
      <c r="A45" s="37">
        <v>38</v>
      </c>
      <c r="B45" s="14" t="s">
        <v>175</v>
      </c>
      <c r="C45" s="56" t="s">
        <v>176</v>
      </c>
      <c r="D45" s="29">
        <v>0</v>
      </c>
      <c r="E45" s="38">
        <v>157801.41</v>
      </c>
      <c r="F45" s="39">
        <f t="shared" si="1"/>
        <v>157801.41</v>
      </c>
      <c r="G45" s="40">
        <v>175036.57</v>
      </c>
      <c r="H45" s="41">
        <v>0</v>
      </c>
      <c r="I45" s="38">
        <v>222572.66999999998</v>
      </c>
      <c r="J45" s="39">
        <f t="shared" si="2"/>
        <v>222572.66999999998</v>
      </c>
      <c r="K45" s="42">
        <v>228187.86000000002</v>
      </c>
      <c r="L45" s="39">
        <v>0</v>
      </c>
      <c r="M45" s="31">
        <v>214171.53999999998</v>
      </c>
      <c r="N45" s="39">
        <f t="shared" si="3"/>
        <v>214171.53999999998</v>
      </c>
      <c r="O45" s="42">
        <v>218115.49</v>
      </c>
      <c r="P45" s="43">
        <v>0</v>
      </c>
      <c r="Q45" s="31">
        <v>239310.15000000002</v>
      </c>
      <c r="R45" s="39">
        <f t="shared" si="4"/>
        <v>239310.15000000002</v>
      </c>
      <c r="S45" s="42">
        <v>260073.85</v>
      </c>
      <c r="T45" s="43">
        <v>0</v>
      </c>
      <c r="U45" s="43">
        <v>237804.24</v>
      </c>
      <c r="V45" s="39">
        <f t="shared" si="5"/>
        <v>237804.24</v>
      </c>
      <c r="W45" s="44">
        <v>205642.78000000009</v>
      </c>
      <c r="X45" s="43">
        <f t="shared" si="6"/>
        <v>32161.459999999905</v>
      </c>
      <c r="Y45" s="43">
        <v>254598.63999999998</v>
      </c>
      <c r="Z45" s="83">
        <f t="shared" si="7"/>
        <v>286760.09999999986</v>
      </c>
      <c r="AA45" s="84">
        <v>218151.89999999991</v>
      </c>
      <c r="AB45" s="99">
        <f t="shared" si="8"/>
        <v>68608.199999999953</v>
      </c>
      <c r="AC45" s="99">
        <v>263176.94</v>
      </c>
      <c r="AD45" s="85">
        <f t="shared" si="9"/>
        <v>331785.13999999996</v>
      </c>
      <c r="AE45" s="43"/>
      <c r="AF45" s="43">
        <v>263176.94</v>
      </c>
    </row>
    <row r="46" spans="1:32" x14ac:dyDescent="0.3">
      <c r="A46" s="37">
        <v>39</v>
      </c>
      <c r="B46" s="14" t="s">
        <v>178</v>
      </c>
      <c r="C46" s="56" t="s">
        <v>179</v>
      </c>
      <c r="D46" s="29">
        <v>4361.7200000000012</v>
      </c>
      <c r="E46" s="38">
        <v>53411.73</v>
      </c>
      <c r="F46" s="39">
        <f t="shared" si="1"/>
        <v>57773.450000000004</v>
      </c>
      <c r="G46" s="40">
        <v>50143.81</v>
      </c>
      <c r="H46" s="41">
        <v>7629.6400000000067</v>
      </c>
      <c r="I46" s="38">
        <v>75910.25</v>
      </c>
      <c r="J46" s="39">
        <f t="shared" si="2"/>
        <v>83539.890000000014</v>
      </c>
      <c r="K46" s="42">
        <v>83129.38</v>
      </c>
      <c r="L46" s="39">
        <v>410.51000000000931</v>
      </c>
      <c r="M46" s="31">
        <v>78316.400000000009</v>
      </c>
      <c r="N46" s="39">
        <f t="shared" si="3"/>
        <v>78726.910000000018</v>
      </c>
      <c r="O46" s="42">
        <v>100066.54000000001</v>
      </c>
      <c r="P46" s="43">
        <v>0</v>
      </c>
      <c r="Q46" s="31">
        <v>88998.93</v>
      </c>
      <c r="R46" s="39">
        <f t="shared" si="4"/>
        <v>88998.93</v>
      </c>
      <c r="S46" s="42">
        <v>115988.79999999999</v>
      </c>
      <c r="T46" s="43">
        <v>0</v>
      </c>
      <c r="U46" s="43">
        <v>93128.94</v>
      </c>
      <c r="V46" s="39">
        <f t="shared" si="5"/>
        <v>93128.94</v>
      </c>
      <c r="W46" s="44">
        <v>96150.199999999983</v>
      </c>
      <c r="X46" s="43">
        <f t="shared" si="6"/>
        <v>0</v>
      </c>
      <c r="Y46" s="43">
        <v>110135.81000000001</v>
      </c>
      <c r="Z46" s="83">
        <f t="shared" si="7"/>
        <v>110135.81000000001</v>
      </c>
      <c r="AA46" s="84">
        <v>151188.34000000005</v>
      </c>
      <c r="AB46" s="99">
        <f t="shared" si="8"/>
        <v>0</v>
      </c>
      <c r="AC46" s="99">
        <v>112765.19000000002</v>
      </c>
      <c r="AD46" s="85">
        <f t="shared" si="9"/>
        <v>112765.19000000002</v>
      </c>
      <c r="AE46" s="43"/>
      <c r="AF46" s="43">
        <v>112765.19000000002</v>
      </c>
    </row>
    <row r="47" spans="1:32" x14ac:dyDescent="0.3">
      <c r="A47" s="37">
        <v>40</v>
      </c>
      <c r="B47" s="14" t="s">
        <v>181</v>
      </c>
      <c r="C47" s="56" t="s">
        <v>182</v>
      </c>
      <c r="D47" s="29">
        <v>0</v>
      </c>
      <c r="E47" s="38">
        <v>891396.82</v>
      </c>
      <c r="F47" s="39">
        <f t="shared" si="1"/>
        <v>891396.82</v>
      </c>
      <c r="G47" s="40">
        <v>832821.71</v>
      </c>
      <c r="H47" s="41">
        <v>58575.109999999986</v>
      </c>
      <c r="I47" s="38">
        <v>1242519.06</v>
      </c>
      <c r="J47" s="39">
        <f t="shared" si="2"/>
        <v>1301094.17</v>
      </c>
      <c r="K47" s="42">
        <v>1148137.96</v>
      </c>
      <c r="L47" s="39">
        <v>152956.20999999996</v>
      </c>
      <c r="M47" s="31">
        <v>1212526.2400000002</v>
      </c>
      <c r="N47" s="39">
        <f t="shared" si="3"/>
        <v>1365482.4500000002</v>
      </c>
      <c r="O47" s="42">
        <v>1206593.4100000001</v>
      </c>
      <c r="P47" s="43">
        <v>158889.04000000004</v>
      </c>
      <c r="Q47" s="31">
        <v>1341661.8700000001</v>
      </c>
      <c r="R47" s="39">
        <f t="shared" si="4"/>
        <v>1500550.9100000001</v>
      </c>
      <c r="S47" s="42">
        <v>1351240.7200000002</v>
      </c>
      <c r="T47" s="43">
        <v>149310.18999999994</v>
      </c>
      <c r="U47" s="43">
        <v>1377922.81</v>
      </c>
      <c r="V47" s="39">
        <f t="shared" si="5"/>
        <v>1527233</v>
      </c>
      <c r="W47" s="44">
        <v>1391475.1299999992</v>
      </c>
      <c r="X47" s="43">
        <f t="shared" si="6"/>
        <v>135757.87000000081</v>
      </c>
      <c r="Y47" s="43">
        <v>1485233.05</v>
      </c>
      <c r="Z47" s="83">
        <f t="shared" si="7"/>
        <v>1620990.9200000009</v>
      </c>
      <c r="AA47" s="84">
        <v>1501029.3199999996</v>
      </c>
      <c r="AB47" s="99">
        <f t="shared" si="8"/>
        <v>119961.60000000126</v>
      </c>
      <c r="AC47" s="99">
        <v>1482602.21</v>
      </c>
      <c r="AD47" s="85">
        <f t="shared" si="9"/>
        <v>1602563.8100000012</v>
      </c>
      <c r="AE47" s="43"/>
      <c r="AF47" s="43">
        <v>1482602.21</v>
      </c>
    </row>
    <row r="48" spans="1:32" x14ac:dyDescent="0.3">
      <c r="A48" s="37">
        <v>41</v>
      </c>
      <c r="B48" s="14" t="s">
        <v>184</v>
      </c>
      <c r="C48" s="56" t="s">
        <v>185</v>
      </c>
      <c r="D48" s="29">
        <v>4751.7000000000044</v>
      </c>
      <c r="E48" s="38">
        <v>35094.47</v>
      </c>
      <c r="F48" s="39">
        <f t="shared" si="1"/>
        <v>39846.170000000006</v>
      </c>
      <c r="G48" s="40">
        <v>28194.46</v>
      </c>
      <c r="H48" s="41">
        <v>11651.710000000006</v>
      </c>
      <c r="I48" s="38">
        <v>50951.29</v>
      </c>
      <c r="J48" s="39">
        <f t="shared" si="2"/>
        <v>62603.000000000007</v>
      </c>
      <c r="K48" s="42">
        <v>44570.450000000004</v>
      </c>
      <c r="L48" s="39">
        <v>18032.550000000003</v>
      </c>
      <c r="M48" s="31">
        <v>50527.44</v>
      </c>
      <c r="N48" s="39">
        <f t="shared" si="3"/>
        <v>68559.990000000005</v>
      </c>
      <c r="O48" s="42">
        <v>39006.049999999996</v>
      </c>
      <c r="P48" s="43">
        <v>29553.94000000001</v>
      </c>
      <c r="Q48" s="31">
        <v>58456.249999999993</v>
      </c>
      <c r="R48" s="39">
        <f t="shared" si="4"/>
        <v>88010.19</v>
      </c>
      <c r="S48" s="42">
        <v>45593.3</v>
      </c>
      <c r="T48" s="43">
        <v>42416.89</v>
      </c>
      <c r="U48" s="43">
        <v>57217.33</v>
      </c>
      <c r="V48" s="39">
        <f t="shared" si="5"/>
        <v>99634.22</v>
      </c>
      <c r="W48" s="44">
        <v>53741.5</v>
      </c>
      <c r="X48" s="43">
        <f t="shared" si="6"/>
        <v>45892.72</v>
      </c>
      <c r="Y48" s="43">
        <v>62788.249999999993</v>
      </c>
      <c r="Z48" s="83">
        <f t="shared" si="7"/>
        <v>108680.97</v>
      </c>
      <c r="AA48" s="84">
        <v>53841.820000000007</v>
      </c>
      <c r="AB48" s="99">
        <f t="shared" si="8"/>
        <v>54839.149999999994</v>
      </c>
      <c r="AC48" s="99">
        <v>63163.02</v>
      </c>
      <c r="AD48" s="85">
        <f t="shared" si="9"/>
        <v>118002.16999999998</v>
      </c>
      <c r="AE48" s="43"/>
      <c r="AF48" s="43">
        <v>63163.02</v>
      </c>
    </row>
    <row r="49" spans="1:32" x14ac:dyDescent="0.3">
      <c r="A49" s="37">
        <v>42</v>
      </c>
      <c r="B49" s="14" t="s">
        <v>187</v>
      </c>
      <c r="C49" s="56" t="s">
        <v>188</v>
      </c>
      <c r="D49" s="29">
        <v>11897.199999999997</v>
      </c>
      <c r="E49" s="38">
        <v>102199.89</v>
      </c>
      <c r="F49" s="39">
        <f t="shared" si="1"/>
        <v>114097.09</v>
      </c>
      <c r="G49" s="40">
        <v>35828.61</v>
      </c>
      <c r="H49" s="41">
        <v>78268.479999999996</v>
      </c>
      <c r="I49" s="38">
        <v>153668.64000000001</v>
      </c>
      <c r="J49" s="39">
        <f t="shared" si="2"/>
        <v>231937.12</v>
      </c>
      <c r="K49" s="42">
        <v>183718.14000000004</v>
      </c>
      <c r="L49" s="39">
        <v>48218.979999999952</v>
      </c>
      <c r="M49" s="31">
        <v>152422.78999999998</v>
      </c>
      <c r="N49" s="39">
        <f t="shared" si="3"/>
        <v>200641.76999999993</v>
      </c>
      <c r="O49" s="42">
        <v>98883.98</v>
      </c>
      <c r="P49" s="43">
        <v>101757.78999999994</v>
      </c>
      <c r="Q49" s="31">
        <v>166190.19</v>
      </c>
      <c r="R49" s="39">
        <f t="shared" si="4"/>
        <v>267947.97999999992</v>
      </c>
      <c r="S49" s="42">
        <v>154949.21999999997</v>
      </c>
      <c r="T49" s="43">
        <v>112998.75999999995</v>
      </c>
      <c r="U49" s="43">
        <v>163628.17000000001</v>
      </c>
      <c r="V49" s="39">
        <f t="shared" si="5"/>
        <v>276626.92999999993</v>
      </c>
      <c r="W49" s="44">
        <v>175487.92000000004</v>
      </c>
      <c r="X49" s="43">
        <f t="shared" si="6"/>
        <v>101139.00999999989</v>
      </c>
      <c r="Y49" s="43">
        <v>172444.55</v>
      </c>
      <c r="Z49" s="83">
        <f t="shared" si="7"/>
        <v>273583.55999999988</v>
      </c>
      <c r="AA49" s="84">
        <v>317505.7099999999</v>
      </c>
      <c r="AB49" s="99">
        <f t="shared" si="8"/>
        <v>0</v>
      </c>
      <c r="AC49" s="99">
        <v>184145.46000000002</v>
      </c>
      <c r="AD49" s="85">
        <f t="shared" si="9"/>
        <v>184145.46000000002</v>
      </c>
      <c r="AE49" s="43"/>
      <c r="AF49" s="43">
        <v>184145.46000000002</v>
      </c>
    </row>
    <row r="50" spans="1:32" x14ac:dyDescent="0.3">
      <c r="A50" s="37">
        <v>43</v>
      </c>
      <c r="B50" s="14" t="s">
        <v>190</v>
      </c>
      <c r="C50" s="56" t="s">
        <v>191</v>
      </c>
      <c r="D50" s="29">
        <v>984.3700000000008</v>
      </c>
      <c r="E50" s="38">
        <v>17459</v>
      </c>
      <c r="F50" s="39">
        <f t="shared" si="1"/>
        <v>18443.370000000003</v>
      </c>
      <c r="G50" s="40">
        <v>15464.09</v>
      </c>
      <c r="H50" s="41">
        <v>2979.2800000000025</v>
      </c>
      <c r="I50" s="38">
        <v>25138.350000000002</v>
      </c>
      <c r="J50" s="39">
        <f t="shared" si="2"/>
        <v>28117.630000000005</v>
      </c>
      <c r="K50" s="42">
        <v>23217.45</v>
      </c>
      <c r="L50" s="39">
        <v>4900.1800000000039</v>
      </c>
      <c r="M50" s="31">
        <v>25897.57</v>
      </c>
      <c r="N50" s="39">
        <f t="shared" si="3"/>
        <v>30797.750000000004</v>
      </c>
      <c r="O50" s="42">
        <v>25286.639999999999</v>
      </c>
      <c r="P50" s="43">
        <v>5511.1100000000042</v>
      </c>
      <c r="Q50" s="31">
        <v>26364.93</v>
      </c>
      <c r="R50" s="39">
        <f t="shared" si="4"/>
        <v>31876.040000000005</v>
      </c>
      <c r="S50" s="42">
        <v>21383.279999999999</v>
      </c>
      <c r="T50" s="43">
        <v>10492.760000000006</v>
      </c>
      <c r="U50" s="43">
        <v>25360.639999999999</v>
      </c>
      <c r="V50" s="39">
        <f t="shared" si="5"/>
        <v>35853.400000000009</v>
      </c>
      <c r="W50" s="44">
        <v>21239.06</v>
      </c>
      <c r="X50" s="43">
        <f t="shared" si="6"/>
        <v>14614.340000000007</v>
      </c>
      <c r="Y50" s="43">
        <v>26497.59</v>
      </c>
      <c r="Z50" s="83">
        <f t="shared" si="7"/>
        <v>41111.930000000008</v>
      </c>
      <c r="AA50" s="84">
        <v>22358.74</v>
      </c>
      <c r="AB50" s="99">
        <f t="shared" si="8"/>
        <v>18753.190000000006</v>
      </c>
      <c r="AC50" s="99">
        <v>30520.989999999998</v>
      </c>
      <c r="AD50" s="85">
        <f t="shared" si="9"/>
        <v>49274.180000000008</v>
      </c>
      <c r="AE50" s="43"/>
      <c r="AF50" s="43">
        <v>30520.989999999998</v>
      </c>
    </row>
    <row r="51" spans="1:32" x14ac:dyDescent="0.3">
      <c r="A51" s="37">
        <v>44</v>
      </c>
      <c r="B51" s="14" t="s">
        <v>193</v>
      </c>
      <c r="C51" s="56" t="s">
        <v>194</v>
      </c>
      <c r="D51" s="29">
        <v>0</v>
      </c>
      <c r="E51" s="38">
        <v>13367.109999999999</v>
      </c>
      <c r="F51" s="39">
        <f t="shared" si="1"/>
        <v>13367.109999999999</v>
      </c>
      <c r="G51" s="40">
        <v>11624.79</v>
      </c>
      <c r="H51" s="41">
        <v>1742.3199999999979</v>
      </c>
      <c r="I51" s="38">
        <v>20196.390000000003</v>
      </c>
      <c r="J51" s="39">
        <f t="shared" si="2"/>
        <v>21938.71</v>
      </c>
      <c r="K51" s="42">
        <v>17920.849999999999</v>
      </c>
      <c r="L51" s="39">
        <v>4017.8600000000006</v>
      </c>
      <c r="M51" s="31">
        <v>20660.95</v>
      </c>
      <c r="N51" s="39">
        <f t="shared" si="3"/>
        <v>24678.81</v>
      </c>
      <c r="O51" s="42">
        <v>25886.84</v>
      </c>
      <c r="P51" s="43">
        <v>0</v>
      </c>
      <c r="Q51" s="31">
        <v>23738.09</v>
      </c>
      <c r="R51" s="39">
        <f t="shared" si="4"/>
        <v>23738.09</v>
      </c>
      <c r="S51" s="42">
        <v>24042.19</v>
      </c>
      <c r="T51" s="43">
        <v>0</v>
      </c>
      <c r="U51" s="43">
        <v>22489.99</v>
      </c>
      <c r="V51" s="39">
        <f t="shared" si="5"/>
        <v>22489.99</v>
      </c>
      <c r="W51" s="44">
        <v>23856.499999999996</v>
      </c>
      <c r="X51" s="43">
        <f t="shared" si="6"/>
        <v>0</v>
      </c>
      <c r="Y51" s="43">
        <v>24051.49</v>
      </c>
      <c r="Z51" s="83">
        <f t="shared" si="7"/>
        <v>24051.49</v>
      </c>
      <c r="AA51" s="84">
        <v>27882.360000000004</v>
      </c>
      <c r="AB51" s="99">
        <f t="shared" si="8"/>
        <v>0</v>
      </c>
      <c r="AC51" s="99">
        <v>23942.590000000004</v>
      </c>
      <c r="AD51" s="85">
        <f t="shared" si="9"/>
        <v>23942.590000000004</v>
      </c>
      <c r="AE51" s="43"/>
      <c r="AF51" s="43">
        <v>23942.590000000004</v>
      </c>
    </row>
    <row r="52" spans="1:32" x14ac:dyDescent="0.3">
      <c r="A52" s="37">
        <v>45</v>
      </c>
      <c r="B52" s="14" t="s">
        <v>196</v>
      </c>
      <c r="C52" s="56" t="s">
        <v>197</v>
      </c>
      <c r="D52" s="29">
        <v>3268.5</v>
      </c>
      <c r="E52" s="38">
        <v>52722.74</v>
      </c>
      <c r="F52" s="39">
        <f t="shared" si="1"/>
        <v>55991.24</v>
      </c>
      <c r="G52" s="40">
        <v>47908.07</v>
      </c>
      <c r="H52" s="41">
        <v>8083.1699999999983</v>
      </c>
      <c r="I52" s="38">
        <v>74875.400000000009</v>
      </c>
      <c r="J52" s="39">
        <f t="shared" si="2"/>
        <v>82958.570000000007</v>
      </c>
      <c r="K52" s="42">
        <v>73374.509999999995</v>
      </c>
      <c r="L52" s="39">
        <v>9584.0600000000122</v>
      </c>
      <c r="M52" s="31">
        <v>78946.359999999986</v>
      </c>
      <c r="N52" s="39">
        <f t="shared" si="3"/>
        <v>88530.42</v>
      </c>
      <c r="O52" s="42">
        <v>69385.84</v>
      </c>
      <c r="P52" s="43">
        <v>19144.580000000002</v>
      </c>
      <c r="Q52" s="31">
        <v>88935.75</v>
      </c>
      <c r="R52" s="39">
        <f t="shared" si="4"/>
        <v>108080.33</v>
      </c>
      <c r="S52" s="42">
        <v>34844.26</v>
      </c>
      <c r="T52" s="43">
        <v>73236.070000000007</v>
      </c>
      <c r="U52" s="43">
        <v>89785.7</v>
      </c>
      <c r="V52" s="39">
        <f t="shared" si="5"/>
        <v>163021.77000000002</v>
      </c>
      <c r="W52" s="44">
        <v>146196.99000000002</v>
      </c>
      <c r="X52" s="43">
        <f t="shared" si="6"/>
        <v>16824.78</v>
      </c>
      <c r="Y52" s="43">
        <v>94260.68</v>
      </c>
      <c r="Z52" s="83">
        <f t="shared" si="7"/>
        <v>111085.45999999999</v>
      </c>
      <c r="AA52" s="84">
        <v>137139.47</v>
      </c>
      <c r="AB52" s="99">
        <f t="shared" si="8"/>
        <v>0</v>
      </c>
      <c r="AC52" s="99">
        <v>94853.99000000002</v>
      </c>
      <c r="AD52" s="85">
        <f t="shared" si="9"/>
        <v>94853.99000000002</v>
      </c>
      <c r="AE52" s="43"/>
      <c r="AF52" s="43">
        <v>94853.99000000002</v>
      </c>
    </row>
    <row r="53" spans="1:32" x14ac:dyDescent="0.3">
      <c r="A53" s="37">
        <v>46</v>
      </c>
      <c r="B53" s="14" t="s">
        <v>199</v>
      </c>
      <c r="C53" s="56" t="s">
        <v>200</v>
      </c>
      <c r="D53" s="29">
        <v>11476.130000000012</v>
      </c>
      <c r="E53" s="38">
        <v>112449.19</v>
      </c>
      <c r="F53" s="39">
        <f t="shared" si="1"/>
        <v>123925.32</v>
      </c>
      <c r="G53" s="40">
        <v>133857.32999999999</v>
      </c>
      <c r="H53" s="41">
        <v>0</v>
      </c>
      <c r="I53" s="38">
        <v>150618.21</v>
      </c>
      <c r="J53" s="39">
        <f t="shared" si="2"/>
        <v>150618.21</v>
      </c>
      <c r="K53" s="42">
        <v>152633.56999999995</v>
      </c>
      <c r="L53" s="39">
        <v>0</v>
      </c>
      <c r="M53" s="31">
        <v>152899.47</v>
      </c>
      <c r="N53" s="39">
        <f t="shared" si="3"/>
        <v>152899.47</v>
      </c>
      <c r="O53" s="42">
        <v>161166.07</v>
      </c>
      <c r="P53" s="43">
        <v>0</v>
      </c>
      <c r="Q53" s="31">
        <v>175770.70000000004</v>
      </c>
      <c r="R53" s="39">
        <f t="shared" si="4"/>
        <v>175770.70000000004</v>
      </c>
      <c r="S53" s="42">
        <v>185235.1</v>
      </c>
      <c r="T53" s="43">
        <v>0</v>
      </c>
      <c r="U53" s="43">
        <v>179720.37</v>
      </c>
      <c r="V53" s="39">
        <f t="shared" si="5"/>
        <v>179720.37</v>
      </c>
      <c r="W53" s="44">
        <v>207026.25000000009</v>
      </c>
      <c r="X53" s="43">
        <f t="shared" si="6"/>
        <v>0</v>
      </c>
      <c r="Y53" s="43">
        <v>202147.71999999997</v>
      </c>
      <c r="Z53" s="83">
        <f t="shared" si="7"/>
        <v>202147.71999999997</v>
      </c>
      <c r="AA53" s="84">
        <v>229714.41000000003</v>
      </c>
      <c r="AB53" s="99">
        <f t="shared" si="8"/>
        <v>0</v>
      </c>
      <c r="AC53" s="99">
        <v>205329.62000000002</v>
      </c>
      <c r="AD53" s="85">
        <f t="shared" si="9"/>
        <v>205329.62000000002</v>
      </c>
      <c r="AE53" s="43"/>
      <c r="AF53" s="43">
        <v>205329.62000000002</v>
      </c>
    </row>
    <row r="54" spans="1:32" x14ac:dyDescent="0.3">
      <c r="A54" s="37">
        <v>47</v>
      </c>
      <c r="B54" s="14" t="s">
        <v>202</v>
      </c>
      <c r="C54" s="56" t="s">
        <v>203</v>
      </c>
      <c r="D54" s="29">
        <v>1378.5099999999984</v>
      </c>
      <c r="E54" s="38">
        <v>40776.15</v>
      </c>
      <c r="F54" s="39">
        <f t="shared" si="1"/>
        <v>42154.66</v>
      </c>
      <c r="G54" s="40">
        <v>37843.620000000003</v>
      </c>
      <c r="H54" s="41">
        <v>4311.0400000000009</v>
      </c>
      <c r="I54" s="38">
        <v>60340.060000000012</v>
      </c>
      <c r="J54" s="39">
        <f t="shared" si="2"/>
        <v>64651.100000000013</v>
      </c>
      <c r="K54" s="42">
        <v>58324.669999999991</v>
      </c>
      <c r="L54" s="39">
        <v>6326.4300000000221</v>
      </c>
      <c r="M54" s="31">
        <v>61316.3</v>
      </c>
      <c r="N54" s="39">
        <f t="shared" si="3"/>
        <v>67642.730000000025</v>
      </c>
      <c r="O54" s="42">
        <v>58344.549999999996</v>
      </c>
      <c r="P54" s="43">
        <v>9298.1800000000294</v>
      </c>
      <c r="Q54" s="31">
        <v>67374.430000000008</v>
      </c>
      <c r="R54" s="39">
        <f t="shared" si="4"/>
        <v>76672.610000000044</v>
      </c>
      <c r="S54" s="42">
        <v>62220.29</v>
      </c>
      <c r="T54" s="43">
        <v>14452.320000000043</v>
      </c>
      <c r="U54" s="43">
        <v>66578.149999999994</v>
      </c>
      <c r="V54" s="39">
        <f t="shared" si="5"/>
        <v>81030.47000000003</v>
      </c>
      <c r="W54" s="44">
        <v>98681.82</v>
      </c>
      <c r="X54" s="43">
        <f t="shared" si="6"/>
        <v>0</v>
      </c>
      <c r="Y54" s="43">
        <v>70982.69</v>
      </c>
      <c r="Z54" s="83">
        <f t="shared" si="7"/>
        <v>70982.69</v>
      </c>
      <c r="AA54" s="84">
        <v>87949.17</v>
      </c>
      <c r="AB54" s="99">
        <f t="shared" si="8"/>
        <v>0</v>
      </c>
      <c r="AC54" s="99">
        <v>70139.13</v>
      </c>
      <c r="AD54" s="85">
        <f t="shared" si="9"/>
        <v>70139.13</v>
      </c>
      <c r="AE54" s="43"/>
      <c r="AF54" s="43">
        <v>70139.13</v>
      </c>
    </row>
    <row r="55" spans="1:32" x14ac:dyDescent="0.3">
      <c r="A55" s="37">
        <v>48</v>
      </c>
      <c r="B55" s="14" t="s">
        <v>205</v>
      </c>
      <c r="C55" s="56" t="s">
        <v>206</v>
      </c>
      <c r="D55" s="29">
        <v>0</v>
      </c>
      <c r="E55" s="38">
        <v>31209.13</v>
      </c>
      <c r="F55" s="39">
        <f t="shared" si="1"/>
        <v>31209.13</v>
      </c>
      <c r="G55" s="40">
        <v>28561.89</v>
      </c>
      <c r="H55" s="41">
        <v>2647.2400000000016</v>
      </c>
      <c r="I55" s="38">
        <v>46495.96</v>
      </c>
      <c r="J55" s="39">
        <f t="shared" si="2"/>
        <v>49143.199999999997</v>
      </c>
      <c r="K55" s="42">
        <v>53129.17</v>
      </c>
      <c r="L55" s="39">
        <v>0</v>
      </c>
      <c r="M55" s="31">
        <v>47335.899999999994</v>
      </c>
      <c r="N55" s="39">
        <f t="shared" si="3"/>
        <v>47335.899999999994</v>
      </c>
      <c r="O55" s="42">
        <v>50661.11</v>
      </c>
      <c r="P55" s="43">
        <v>0</v>
      </c>
      <c r="Q55" s="31">
        <v>47456.54</v>
      </c>
      <c r="R55" s="39">
        <f t="shared" si="4"/>
        <v>47456.54</v>
      </c>
      <c r="S55" s="42">
        <v>46638.38</v>
      </c>
      <c r="T55" s="43">
        <v>818.16000000000349</v>
      </c>
      <c r="U55" s="43">
        <v>50003.39</v>
      </c>
      <c r="V55" s="39">
        <f t="shared" si="5"/>
        <v>50821.55</v>
      </c>
      <c r="W55" s="44">
        <v>55246.140000000007</v>
      </c>
      <c r="X55" s="43">
        <f t="shared" si="6"/>
        <v>0</v>
      </c>
      <c r="Y55" s="43">
        <v>52353.020000000004</v>
      </c>
      <c r="Z55" s="83">
        <f t="shared" si="7"/>
        <v>52353.020000000004</v>
      </c>
      <c r="AA55" s="84">
        <v>47136.579999999994</v>
      </c>
      <c r="AB55" s="99">
        <f t="shared" si="8"/>
        <v>5216.4400000000096</v>
      </c>
      <c r="AC55" s="99">
        <v>49424.57</v>
      </c>
      <c r="AD55" s="85">
        <f t="shared" si="9"/>
        <v>54641.010000000009</v>
      </c>
      <c r="AE55" s="43"/>
      <c r="AF55" s="43">
        <v>49424.57</v>
      </c>
    </row>
    <row r="56" spans="1:32" x14ac:dyDescent="0.3">
      <c r="A56" s="37">
        <v>49</v>
      </c>
      <c r="B56" s="14" t="s">
        <v>208</v>
      </c>
      <c r="C56" s="56" t="s">
        <v>209</v>
      </c>
      <c r="D56" s="29">
        <v>817.57000000000062</v>
      </c>
      <c r="E56" s="38">
        <v>12740.990000000002</v>
      </c>
      <c r="F56" s="39">
        <f t="shared" si="1"/>
        <v>13558.560000000001</v>
      </c>
      <c r="G56" s="40">
        <v>11702.78</v>
      </c>
      <c r="H56" s="41">
        <v>1855.7800000000007</v>
      </c>
      <c r="I56" s="38">
        <v>17487.28</v>
      </c>
      <c r="J56" s="39">
        <f t="shared" si="2"/>
        <v>19343.059999999998</v>
      </c>
      <c r="K56" s="42">
        <v>5100.37</v>
      </c>
      <c r="L56" s="39">
        <v>14242.689999999999</v>
      </c>
      <c r="M56" s="31">
        <v>17653.89</v>
      </c>
      <c r="N56" s="39">
        <f t="shared" si="3"/>
        <v>31896.579999999998</v>
      </c>
      <c r="O56" s="42">
        <v>19940.09</v>
      </c>
      <c r="P56" s="43">
        <v>11956.489999999998</v>
      </c>
      <c r="Q56" s="31">
        <v>20557.11</v>
      </c>
      <c r="R56" s="39">
        <f t="shared" si="4"/>
        <v>32513.599999999999</v>
      </c>
      <c r="S56" s="42">
        <v>8177.25</v>
      </c>
      <c r="T56" s="43">
        <v>24336.35</v>
      </c>
      <c r="U56" s="43">
        <v>19691.149999999998</v>
      </c>
      <c r="V56" s="39">
        <f t="shared" si="5"/>
        <v>44027.5</v>
      </c>
      <c r="W56" s="44">
        <v>21187.41</v>
      </c>
      <c r="X56" s="43">
        <f t="shared" si="6"/>
        <v>22840.09</v>
      </c>
      <c r="Y56" s="43">
        <v>24246.109999999997</v>
      </c>
      <c r="Z56" s="83">
        <f t="shared" si="7"/>
        <v>47086.2</v>
      </c>
      <c r="AA56" s="84">
        <v>1999.29</v>
      </c>
      <c r="AB56" s="99">
        <f t="shared" si="8"/>
        <v>45086.909999999996</v>
      </c>
      <c r="AC56" s="99">
        <v>21403.65</v>
      </c>
      <c r="AD56" s="85">
        <f t="shared" si="9"/>
        <v>66490.559999999998</v>
      </c>
      <c r="AE56" s="43"/>
      <c r="AF56" s="43">
        <v>21403.65</v>
      </c>
    </row>
    <row r="57" spans="1:32" x14ac:dyDescent="0.3">
      <c r="A57" s="37">
        <v>50</v>
      </c>
      <c r="B57" s="14" t="s">
        <v>211</v>
      </c>
      <c r="C57" s="56" t="s">
        <v>212</v>
      </c>
      <c r="D57" s="29">
        <v>2501.0199999999995</v>
      </c>
      <c r="E57" s="38">
        <v>18133.260000000002</v>
      </c>
      <c r="F57" s="39">
        <f t="shared" si="1"/>
        <v>20634.280000000002</v>
      </c>
      <c r="G57" s="40">
        <v>15545.38</v>
      </c>
      <c r="H57" s="41">
        <v>5088.9000000000033</v>
      </c>
      <c r="I57" s="38">
        <v>26472.82</v>
      </c>
      <c r="J57" s="39">
        <f t="shared" si="2"/>
        <v>31561.72</v>
      </c>
      <c r="K57" s="42">
        <v>34519.26</v>
      </c>
      <c r="L57" s="39">
        <v>0</v>
      </c>
      <c r="M57" s="31">
        <v>26333.85</v>
      </c>
      <c r="N57" s="39">
        <f t="shared" si="3"/>
        <v>26333.85</v>
      </c>
      <c r="O57" s="42">
        <v>25954.29</v>
      </c>
      <c r="P57" s="43">
        <v>379.55999999999767</v>
      </c>
      <c r="Q57" s="31">
        <v>27724.01</v>
      </c>
      <c r="R57" s="39">
        <f t="shared" si="4"/>
        <v>28103.569999999996</v>
      </c>
      <c r="S57" s="42">
        <v>29601.75</v>
      </c>
      <c r="T57" s="43">
        <v>0</v>
      </c>
      <c r="U57" s="43">
        <v>27656.36</v>
      </c>
      <c r="V57" s="39">
        <f t="shared" si="5"/>
        <v>27656.36</v>
      </c>
      <c r="W57" s="44">
        <v>30450.019999999997</v>
      </c>
      <c r="X57" s="43">
        <f t="shared" si="6"/>
        <v>0</v>
      </c>
      <c r="Y57" s="43">
        <v>28206.48</v>
      </c>
      <c r="Z57" s="83">
        <f t="shared" si="7"/>
        <v>28206.48</v>
      </c>
      <c r="AA57" s="84">
        <v>32970.74</v>
      </c>
      <c r="AB57" s="99">
        <f t="shared" si="8"/>
        <v>0</v>
      </c>
      <c r="AC57" s="99">
        <v>27263.309999999998</v>
      </c>
      <c r="AD57" s="85">
        <f t="shared" si="9"/>
        <v>27263.309999999998</v>
      </c>
      <c r="AE57" s="43"/>
      <c r="AF57" s="43">
        <v>27263.309999999998</v>
      </c>
    </row>
    <row r="58" spans="1:32" x14ac:dyDescent="0.3">
      <c r="A58" s="37">
        <v>51</v>
      </c>
      <c r="B58" s="14" t="s">
        <v>214</v>
      </c>
      <c r="C58" s="56" t="s">
        <v>215</v>
      </c>
      <c r="D58" s="29">
        <v>30922.139999999996</v>
      </c>
      <c r="E58" s="38">
        <v>70205.2</v>
      </c>
      <c r="F58" s="39">
        <f t="shared" si="1"/>
        <v>101127.34</v>
      </c>
      <c r="G58" s="40">
        <v>82692.73</v>
      </c>
      <c r="H58" s="41">
        <v>18434.61</v>
      </c>
      <c r="I58" s="38">
        <v>96270.799999999988</v>
      </c>
      <c r="J58" s="39">
        <f t="shared" si="2"/>
        <v>114705.40999999999</v>
      </c>
      <c r="K58" s="42">
        <v>83758.91</v>
      </c>
      <c r="L58" s="39">
        <v>30946.499999999985</v>
      </c>
      <c r="M58" s="31">
        <v>96525.689999999973</v>
      </c>
      <c r="N58" s="39">
        <f t="shared" si="3"/>
        <v>127472.18999999996</v>
      </c>
      <c r="O58" s="42">
        <v>94067.22</v>
      </c>
      <c r="P58" s="43">
        <v>33404.969999999958</v>
      </c>
      <c r="Q58" s="31">
        <v>107589.47</v>
      </c>
      <c r="R58" s="39">
        <f t="shared" si="4"/>
        <v>140994.43999999994</v>
      </c>
      <c r="S58" s="42">
        <v>86656.42</v>
      </c>
      <c r="T58" s="43">
        <v>54338.019999999946</v>
      </c>
      <c r="U58" s="43">
        <v>114451.16</v>
      </c>
      <c r="V58" s="39">
        <f t="shared" si="5"/>
        <v>168789.17999999993</v>
      </c>
      <c r="W58" s="44">
        <v>88260.19</v>
      </c>
      <c r="X58" s="43">
        <f t="shared" si="6"/>
        <v>80528.989999999932</v>
      </c>
      <c r="Y58" s="43">
        <v>123083.48000000001</v>
      </c>
      <c r="Z58" s="83">
        <f t="shared" si="7"/>
        <v>203612.46999999994</v>
      </c>
      <c r="AA58" s="84">
        <v>206747.84999999995</v>
      </c>
      <c r="AB58" s="99">
        <f t="shared" si="8"/>
        <v>0</v>
      </c>
      <c r="AC58" s="99">
        <v>113732.59999999998</v>
      </c>
      <c r="AD58" s="85">
        <f t="shared" si="9"/>
        <v>113732.59999999998</v>
      </c>
      <c r="AE58" s="43"/>
      <c r="AF58" s="43">
        <v>113732.59999999998</v>
      </c>
    </row>
    <row r="59" spans="1:32" x14ac:dyDescent="0.3">
      <c r="A59" s="37">
        <v>52</v>
      </c>
      <c r="B59" s="14" t="s">
        <v>217</v>
      </c>
      <c r="C59" s="56" t="s">
        <v>218</v>
      </c>
      <c r="D59" s="29">
        <v>1793.3700000000008</v>
      </c>
      <c r="E59" s="38">
        <v>20622.54</v>
      </c>
      <c r="F59" s="39">
        <f t="shared" si="1"/>
        <v>22415.910000000003</v>
      </c>
      <c r="G59" s="40">
        <v>21496.1</v>
      </c>
      <c r="H59" s="41">
        <v>919.81000000000495</v>
      </c>
      <c r="I59" s="38">
        <v>27809.940000000002</v>
      </c>
      <c r="J59" s="39">
        <f t="shared" si="2"/>
        <v>28729.750000000007</v>
      </c>
      <c r="K59" s="42">
        <v>36276.68</v>
      </c>
      <c r="L59" s="39">
        <v>0</v>
      </c>
      <c r="M59" s="31">
        <v>29173.39</v>
      </c>
      <c r="N59" s="39">
        <f t="shared" si="3"/>
        <v>29173.39</v>
      </c>
      <c r="O59" s="42">
        <v>61818.92</v>
      </c>
      <c r="P59" s="43">
        <v>0</v>
      </c>
      <c r="Q59" s="31">
        <v>31417.78</v>
      </c>
      <c r="R59" s="39">
        <f t="shared" si="4"/>
        <v>31417.78</v>
      </c>
      <c r="S59" s="42">
        <v>40132.94</v>
      </c>
      <c r="T59" s="43">
        <v>0</v>
      </c>
      <c r="U59" s="43">
        <v>31253.759999999998</v>
      </c>
      <c r="V59" s="39">
        <f t="shared" si="5"/>
        <v>31253.759999999998</v>
      </c>
      <c r="W59" s="44">
        <v>36365.859999999993</v>
      </c>
      <c r="X59" s="43">
        <f t="shared" si="6"/>
        <v>0</v>
      </c>
      <c r="Y59" s="43">
        <v>36115.64</v>
      </c>
      <c r="Z59" s="83">
        <f t="shared" si="7"/>
        <v>36115.64</v>
      </c>
      <c r="AA59" s="84">
        <v>44771.76999999999</v>
      </c>
      <c r="AB59" s="99">
        <f t="shared" si="8"/>
        <v>0</v>
      </c>
      <c r="AC59" s="99">
        <v>35848.559999999998</v>
      </c>
      <c r="AD59" s="85">
        <f t="shared" si="9"/>
        <v>35848.559999999998</v>
      </c>
      <c r="AE59" s="43"/>
      <c r="AF59" s="43">
        <v>35848.559999999998</v>
      </c>
    </row>
    <row r="60" spans="1:32" x14ac:dyDescent="0.3">
      <c r="A60" s="37">
        <v>53</v>
      </c>
      <c r="B60" s="14" t="s">
        <v>220</v>
      </c>
      <c r="C60" s="56" t="s">
        <v>221</v>
      </c>
      <c r="D60" s="29">
        <v>0</v>
      </c>
      <c r="E60" s="38">
        <v>12944.24</v>
      </c>
      <c r="F60" s="39">
        <f t="shared" si="1"/>
        <v>12944.24</v>
      </c>
      <c r="G60" s="40">
        <v>12535</v>
      </c>
      <c r="H60" s="41">
        <v>409.23999999999978</v>
      </c>
      <c r="I60" s="38">
        <v>19536.559999999998</v>
      </c>
      <c r="J60" s="39">
        <f t="shared" si="2"/>
        <v>19945.799999999996</v>
      </c>
      <c r="K60" s="42">
        <v>12525.32</v>
      </c>
      <c r="L60" s="39">
        <v>7420.4799999999959</v>
      </c>
      <c r="M60" s="31">
        <v>19877.34</v>
      </c>
      <c r="N60" s="39">
        <f t="shared" si="3"/>
        <v>27297.819999999996</v>
      </c>
      <c r="O60" s="42">
        <v>13814.609999999999</v>
      </c>
      <c r="P60" s="43">
        <v>13483.209999999997</v>
      </c>
      <c r="Q60" s="31">
        <v>21305.05</v>
      </c>
      <c r="R60" s="39">
        <f t="shared" si="4"/>
        <v>34788.259999999995</v>
      </c>
      <c r="S60" s="42">
        <v>14614.16</v>
      </c>
      <c r="T60" s="43">
        <v>20174.099999999995</v>
      </c>
      <c r="U60" s="43">
        <v>20553.490000000002</v>
      </c>
      <c r="V60" s="39">
        <f t="shared" si="5"/>
        <v>40727.589999999997</v>
      </c>
      <c r="W60" s="44">
        <v>15354.210000000001</v>
      </c>
      <c r="X60" s="43">
        <f t="shared" si="6"/>
        <v>25373.379999999997</v>
      </c>
      <c r="Y60" s="43">
        <v>21566.49</v>
      </c>
      <c r="Z60" s="83">
        <f t="shared" si="7"/>
        <v>46939.869999999995</v>
      </c>
      <c r="AA60" s="84">
        <v>13623.74</v>
      </c>
      <c r="AB60" s="99">
        <f t="shared" si="8"/>
        <v>33316.129999999997</v>
      </c>
      <c r="AC60" s="99">
        <v>23701.38</v>
      </c>
      <c r="AD60" s="85">
        <f t="shared" si="9"/>
        <v>57017.509999999995</v>
      </c>
      <c r="AE60" s="43"/>
      <c r="AF60" s="43">
        <v>23701.38</v>
      </c>
    </row>
    <row r="61" spans="1:32" x14ac:dyDescent="0.3">
      <c r="A61" s="37">
        <v>54</v>
      </c>
      <c r="B61" s="14" t="s">
        <v>223</v>
      </c>
      <c r="C61" s="56" t="s">
        <v>224</v>
      </c>
      <c r="D61" s="29">
        <v>0</v>
      </c>
      <c r="E61" s="38">
        <v>17428.8</v>
      </c>
      <c r="F61" s="39">
        <f t="shared" si="1"/>
        <v>17428.8</v>
      </c>
      <c r="G61" s="40">
        <v>6874.05</v>
      </c>
      <c r="H61" s="41">
        <v>10554.75</v>
      </c>
      <c r="I61" s="38">
        <v>25098.409999999996</v>
      </c>
      <c r="J61" s="39">
        <f t="shared" si="2"/>
        <v>35653.159999999996</v>
      </c>
      <c r="K61" s="42">
        <v>21811.1</v>
      </c>
      <c r="L61" s="39">
        <v>13842.059999999998</v>
      </c>
      <c r="M61" s="31">
        <v>26694.11</v>
      </c>
      <c r="N61" s="39">
        <f t="shared" si="3"/>
        <v>40536.17</v>
      </c>
      <c r="O61" s="42">
        <v>20303.650000000001</v>
      </c>
      <c r="P61" s="43">
        <v>20232.519999999997</v>
      </c>
      <c r="Q61" s="31">
        <v>27265.760000000002</v>
      </c>
      <c r="R61" s="39">
        <f t="shared" si="4"/>
        <v>47498.28</v>
      </c>
      <c r="S61" s="42">
        <v>20695.900000000001</v>
      </c>
      <c r="T61" s="43">
        <v>26802.379999999997</v>
      </c>
      <c r="U61" s="43">
        <v>27825.15</v>
      </c>
      <c r="V61" s="39">
        <f t="shared" si="5"/>
        <v>54627.53</v>
      </c>
      <c r="W61" s="44">
        <v>47381.990000000005</v>
      </c>
      <c r="X61" s="43">
        <f t="shared" si="6"/>
        <v>7245.5399999999936</v>
      </c>
      <c r="Y61" s="43">
        <v>30856.16</v>
      </c>
      <c r="Z61" s="83">
        <f t="shared" si="7"/>
        <v>38101.699999999997</v>
      </c>
      <c r="AA61" s="84">
        <v>29815.780000000006</v>
      </c>
      <c r="AB61" s="99">
        <f t="shared" si="8"/>
        <v>8285.919999999991</v>
      </c>
      <c r="AC61" s="99">
        <v>28702.89</v>
      </c>
      <c r="AD61" s="85">
        <f t="shared" si="9"/>
        <v>36988.80999999999</v>
      </c>
      <c r="AE61" s="43"/>
      <c r="AF61" s="43">
        <v>28702.89</v>
      </c>
    </row>
    <row r="62" spans="1:32" x14ac:dyDescent="0.3">
      <c r="A62" s="37">
        <v>55</v>
      </c>
      <c r="B62" s="14" t="s">
        <v>226</v>
      </c>
      <c r="C62" s="56" t="s">
        <v>227</v>
      </c>
      <c r="D62" s="29">
        <v>1933.5899999999992</v>
      </c>
      <c r="E62" s="38">
        <v>19250.04</v>
      </c>
      <c r="F62" s="39">
        <f t="shared" si="1"/>
        <v>21183.63</v>
      </c>
      <c r="G62" s="40"/>
      <c r="H62" s="41">
        <v>21183.63</v>
      </c>
      <c r="I62" s="38">
        <v>30575.230000000003</v>
      </c>
      <c r="J62" s="39">
        <f t="shared" si="2"/>
        <v>51758.86</v>
      </c>
      <c r="K62" s="42">
        <v>29071.79</v>
      </c>
      <c r="L62" s="39">
        <v>22687.07</v>
      </c>
      <c r="M62" s="31">
        <v>30735.190000000002</v>
      </c>
      <c r="N62" s="39">
        <f t="shared" si="3"/>
        <v>53422.26</v>
      </c>
      <c r="O62" s="42">
        <v>18145.96</v>
      </c>
      <c r="P62" s="43">
        <v>35276.300000000003</v>
      </c>
      <c r="Q62" s="31">
        <v>35640.879999999997</v>
      </c>
      <c r="R62" s="39">
        <f t="shared" si="4"/>
        <v>70917.179999999993</v>
      </c>
      <c r="S62" s="42">
        <v>30473.929999999997</v>
      </c>
      <c r="T62" s="43">
        <v>40443.25</v>
      </c>
      <c r="U62" s="43">
        <v>36014.229999999996</v>
      </c>
      <c r="V62" s="39">
        <f t="shared" si="5"/>
        <v>76457.48</v>
      </c>
      <c r="W62" s="44">
        <v>41646.609999999993</v>
      </c>
      <c r="X62" s="43">
        <f t="shared" si="6"/>
        <v>34810.870000000003</v>
      </c>
      <c r="Y62" s="43">
        <v>39892.550000000003</v>
      </c>
      <c r="Z62" s="83">
        <f t="shared" si="7"/>
        <v>74703.420000000013</v>
      </c>
      <c r="AA62" s="84">
        <v>50094.399999999987</v>
      </c>
      <c r="AB62" s="99">
        <f t="shared" si="8"/>
        <v>24609.020000000026</v>
      </c>
      <c r="AC62" s="99">
        <v>41885.11</v>
      </c>
      <c r="AD62" s="85">
        <f t="shared" si="9"/>
        <v>66494.130000000034</v>
      </c>
      <c r="AE62" s="43"/>
      <c r="AF62" s="43">
        <v>41885.11</v>
      </c>
    </row>
    <row r="63" spans="1:32" x14ac:dyDescent="0.3">
      <c r="A63" s="37">
        <v>56</v>
      </c>
      <c r="B63" s="14" t="s">
        <v>229</v>
      </c>
      <c r="C63" s="56" t="s">
        <v>230</v>
      </c>
      <c r="D63" s="29">
        <v>714.06000000000017</v>
      </c>
      <c r="E63" s="38">
        <v>2696</v>
      </c>
      <c r="F63" s="39">
        <f t="shared" si="1"/>
        <v>3410.0600000000004</v>
      </c>
      <c r="G63" s="40">
        <v>1224.55</v>
      </c>
      <c r="H63" s="41">
        <v>2185.5100000000002</v>
      </c>
      <c r="I63" s="38">
        <v>4257.3999999999996</v>
      </c>
      <c r="J63" s="39">
        <f t="shared" si="2"/>
        <v>6442.91</v>
      </c>
      <c r="K63" s="42">
        <v>995.04000000000008</v>
      </c>
      <c r="L63" s="39">
        <v>5447.87</v>
      </c>
      <c r="M63" s="31">
        <v>4308.3599999999997</v>
      </c>
      <c r="N63" s="39">
        <f t="shared" si="3"/>
        <v>9756.23</v>
      </c>
      <c r="O63" s="42">
        <v>6181.76</v>
      </c>
      <c r="P63" s="43">
        <v>3574.4699999999993</v>
      </c>
      <c r="Q63" s="31">
        <v>4532.4000000000005</v>
      </c>
      <c r="R63" s="39">
        <f t="shared" si="4"/>
        <v>8106.87</v>
      </c>
      <c r="S63" s="42">
        <v>0</v>
      </c>
      <c r="T63" s="43">
        <v>8106.87</v>
      </c>
      <c r="U63" s="43">
        <v>4659.82</v>
      </c>
      <c r="V63" s="39">
        <f t="shared" si="5"/>
        <v>12766.689999999999</v>
      </c>
      <c r="W63" s="44">
        <v>5345</v>
      </c>
      <c r="X63" s="43">
        <f t="shared" si="6"/>
        <v>7421.6899999999987</v>
      </c>
      <c r="Y63" s="43">
        <v>4890.8</v>
      </c>
      <c r="Z63" s="83">
        <f t="shared" si="7"/>
        <v>12312.489999999998</v>
      </c>
      <c r="AA63" s="84">
        <v>9000</v>
      </c>
      <c r="AB63" s="99">
        <f t="shared" si="8"/>
        <v>3312.489999999998</v>
      </c>
      <c r="AC63" s="99">
        <v>5148.4500000000007</v>
      </c>
      <c r="AD63" s="85">
        <f t="shared" si="9"/>
        <v>8460.9399999999987</v>
      </c>
      <c r="AE63" s="43"/>
      <c r="AF63" s="43">
        <v>5148.4500000000007</v>
      </c>
    </row>
    <row r="64" spans="1:32" x14ac:dyDescent="0.3">
      <c r="A64" s="37">
        <v>57</v>
      </c>
      <c r="B64" s="14" t="s">
        <v>232</v>
      </c>
      <c r="C64" s="56" t="s">
        <v>233</v>
      </c>
      <c r="D64" s="29">
        <v>1681.08</v>
      </c>
      <c r="E64" s="38">
        <v>32328.100000000002</v>
      </c>
      <c r="F64" s="39">
        <f t="shared" si="1"/>
        <v>34009.18</v>
      </c>
      <c r="G64" s="40">
        <v>34009.18</v>
      </c>
      <c r="H64" s="41">
        <v>0</v>
      </c>
      <c r="I64" s="38">
        <v>44003.079999999994</v>
      </c>
      <c r="J64" s="39">
        <f t="shared" si="2"/>
        <v>44003.079999999994</v>
      </c>
      <c r="K64" s="42">
        <v>44003.079999999994</v>
      </c>
      <c r="L64" s="39">
        <v>0</v>
      </c>
      <c r="M64" s="31">
        <v>51622.81</v>
      </c>
      <c r="N64" s="39">
        <f t="shared" si="3"/>
        <v>51622.81</v>
      </c>
      <c r="O64" s="42">
        <v>51629.02</v>
      </c>
      <c r="P64" s="43">
        <v>0</v>
      </c>
      <c r="Q64" s="31">
        <v>56322.14</v>
      </c>
      <c r="R64" s="39">
        <f t="shared" si="4"/>
        <v>56322.14</v>
      </c>
      <c r="S64" s="42">
        <v>56415.94</v>
      </c>
      <c r="T64" s="43">
        <v>0</v>
      </c>
      <c r="U64" s="43">
        <v>59786.33</v>
      </c>
      <c r="V64" s="39">
        <f t="shared" si="5"/>
        <v>59786.33</v>
      </c>
      <c r="W64" s="44">
        <v>59854.81</v>
      </c>
      <c r="X64" s="43">
        <f t="shared" si="6"/>
        <v>0</v>
      </c>
      <c r="Y64" s="43">
        <v>63788.88</v>
      </c>
      <c r="Z64" s="83">
        <f t="shared" si="7"/>
        <v>63788.88</v>
      </c>
      <c r="AA64" s="84">
        <v>64099.29</v>
      </c>
      <c r="AB64" s="99">
        <f t="shared" si="8"/>
        <v>0</v>
      </c>
      <c r="AC64" s="99">
        <v>66866.02</v>
      </c>
      <c r="AD64" s="85">
        <f t="shared" si="9"/>
        <v>66866.02</v>
      </c>
      <c r="AE64" s="43"/>
      <c r="AF64" s="43">
        <v>66866.02</v>
      </c>
    </row>
    <row r="65" spans="1:32" x14ac:dyDescent="0.3">
      <c r="A65" s="37">
        <v>58</v>
      </c>
      <c r="B65" s="14" t="s">
        <v>235</v>
      </c>
      <c r="C65" s="56" t="s">
        <v>236</v>
      </c>
      <c r="D65" s="29">
        <v>10465.559999999998</v>
      </c>
      <c r="E65" s="38">
        <v>37829.229999999996</v>
      </c>
      <c r="F65" s="39">
        <f t="shared" si="1"/>
        <v>48294.789999999994</v>
      </c>
      <c r="G65" s="40">
        <v>43495.43</v>
      </c>
      <c r="H65" s="41">
        <v>4799.3599999999933</v>
      </c>
      <c r="I65" s="38">
        <v>54391.880000000005</v>
      </c>
      <c r="J65" s="39">
        <f t="shared" si="2"/>
        <v>59191.24</v>
      </c>
      <c r="K65" s="42">
        <v>57861.09</v>
      </c>
      <c r="L65" s="39">
        <v>1330.1500000000015</v>
      </c>
      <c r="M65" s="31">
        <v>56741.56</v>
      </c>
      <c r="N65" s="39">
        <f t="shared" si="3"/>
        <v>58071.71</v>
      </c>
      <c r="O65" s="42">
        <v>39869</v>
      </c>
      <c r="P65" s="43">
        <v>18202.71</v>
      </c>
      <c r="Q65" s="31">
        <v>62881.27</v>
      </c>
      <c r="R65" s="39">
        <f t="shared" si="4"/>
        <v>81083.98</v>
      </c>
      <c r="S65" s="42">
        <v>74365.190000000017</v>
      </c>
      <c r="T65" s="43">
        <v>6718.789999999979</v>
      </c>
      <c r="U65" s="43">
        <v>65729.919999999998</v>
      </c>
      <c r="V65" s="39">
        <f t="shared" si="5"/>
        <v>72448.709999999977</v>
      </c>
      <c r="W65" s="44">
        <v>90015.47</v>
      </c>
      <c r="X65" s="43">
        <f t="shared" si="6"/>
        <v>0</v>
      </c>
      <c r="Y65" s="43">
        <v>76519.520000000004</v>
      </c>
      <c r="Z65" s="83">
        <f t="shared" si="7"/>
        <v>76519.520000000004</v>
      </c>
      <c r="AA65" s="84">
        <v>100184.37</v>
      </c>
      <c r="AB65" s="99">
        <f t="shared" si="8"/>
        <v>0</v>
      </c>
      <c r="AC65" s="99">
        <v>78793.02</v>
      </c>
      <c r="AD65" s="85">
        <f t="shared" si="9"/>
        <v>78793.02</v>
      </c>
      <c r="AE65" s="43"/>
      <c r="AF65" s="43">
        <v>78793.02</v>
      </c>
    </row>
    <row r="66" spans="1:32" x14ac:dyDescent="0.3">
      <c r="A66" s="37">
        <v>59</v>
      </c>
      <c r="B66" s="14" t="s">
        <v>238</v>
      </c>
      <c r="C66" s="56" t="s">
        <v>239</v>
      </c>
      <c r="D66" s="29">
        <v>0</v>
      </c>
      <c r="E66" s="38">
        <v>25597.329999999998</v>
      </c>
      <c r="F66" s="39">
        <f t="shared" si="1"/>
        <v>25597.329999999998</v>
      </c>
      <c r="G66" s="40">
        <v>24649.9</v>
      </c>
      <c r="H66" s="41">
        <v>947.42999999999665</v>
      </c>
      <c r="I66" s="38">
        <v>38396.990000000005</v>
      </c>
      <c r="J66" s="39">
        <f t="shared" si="2"/>
        <v>39344.42</v>
      </c>
      <c r="K66" s="42">
        <v>25165.27</v>
      </c>
      <c r="L66" s="39">
        <v>14179.149999999998</v>
      </c>
      <c r="M66" s="31">
        <v>38147.25</v>
      </c>
      <c r="N66" s="39">
        <f t="shared" si="3"/>
        <v>52326.399999999994</v>
      </c>
      <c r="O66" s="42">
        <v>36733.4</v>
      </c>
      <c r="P66" s="43">
        <v>15592.999999999993</v>
      </c>
      <c r="Q66" s="31">
        <v>39625.21</v>
      </c>
      <c r="R66" s="39">
        <f t="shared" si="4"/>
        <v>55218.209999999992</v>
      </c>
      <c r="S66" s="42">
        <v>38333.199999999997</v>
      </c>
      <c r="T66" s="43">
        <v>16885.009999999995</v>
      </c>
      <c r="U66" s="43">
        <v>40961.960000000006</v>
      </c>
      <c r="V66" s="39">
        <f t="shared" si="5"/>
        <v>57846.97</v>
      </c>
      <c r="W66" s="44">
        <v>51409.460000000006</v>
      </c>
      <c r="X66" s="43">
        <f t="shared" si="6"/>
        <v>6437.5099999999948</v>
      </c>
      <c r="Y66" s="43">
        <v>43088.84</v>
      </c>
      <c r="Z66" s="83">
        <f t="shared" si="7"/>
        <v>49526.349999999991</v>
      </c>
      <c r="AA66" s="84">
        <v>52464.28</v>
      </c>
      <c r="AB66" s="99">
        <f t="shared" si="8"/>
        <v>0</v>
      </c>
      <c r="AC66" s="99">
        <v>42203.499999999993</v>
      </c>
      <c r="AD66" s="85">
        <f t="shared" si="9"/>
        <v>42203.499999999993</v>
      </c>
      <c r="AE66" s="43"/>
      <c r="AF66" s="43">
        <v>42203.499999999993</v>
      </c>
    </row>
    <row r="67" spans="1:32" x14ac:dyDescent="0.3">
      <c r="A67" s="37">
        <v>60</v>
      </c>
      <c r="B67" s="14" t="s">
        <v>241</v>
      </c>
      <c r="C67" s="56" t="s">
        <v>242</v>
      </c>
      <c r="D67" s="29">
        <v>18066.010000000002</v>
      </c>
      <c r="E67" s="38">
        <v>129530.28</v>
      </c>
      <c r="F67" s="39">
        <f t="shared" si="1"/>
        <v>147596.29</v>
      </c>
      <c r="G67" s="40">
        <v>92465.66</v>
      </c>
      <c r="H67" s="41">
        <v>55130.630000000005</v>
      </c>
      <c r="I67" s="38">
        <v>178818.81</v>
      </c>
      <c r="J67" s="39">
        <f t="shared" si="2"/>
        <v>233949.44</v>
      </c>
      <c r="K67" s="42">
        <v>216407.81000000003</v>
      </c>
      <c r="L67" s="39">
        <v>17541.629999999976</v>
      </c>
      <c r="M67" s="31">
        <v>182098.92</v>
      </c>
      <c r="N67" s="39">
        <f t="shared" si="3"/>
        <v>199640.55</v>
      </c>
      <c r="O67" s="42">
        <v>133753.06</v>
      </c>
      <c r="P67" s="43">
        <v>65887.489999999991</v>
      </c>
      <c r="Q67" s="31">
        <v>207463.96000000002</v>
      </c>
      <c r="R67" s="39">
        <f t="shared" si="4"/>
        <v>273351.45</v>
      </c>
      <c r="S67" s="42">
        <v>161374.03</v>
      </c>
      <c r="T67" s="43">
        <v>111977.42000000001</v>
      </c>
      <c r="U67" s="43">
        <v>214801.3</v>
      </c>
      <c r="V67" s="39">
        <f t="shared" si="5"/>
        <v>326778.71999999997</v>
      </c>
      <c r="W67" s="44">
        <v>163144.35000000006</v>
      </c>
      <c r="X67" s="43">
        <f t="shared" si="6"/>
        <v>163634.36999999991</v>
      </c>
      <c r="Y67" s="43">
        <v>227686.83</v>
      </c>
      <c r="Z67" s="83">
        <f t="shared" si="7"/>
        <v>391321.1999999999</v>
      </c>
      <c r="AA67" s="84">
        <v>261383.19</v>
      </c>
      <c r="AB67" s="99">
        <f t="shared" si="8"/>
        <v>129938.00999999989</v>
      </c>
      <c r="AC67" s="99">
        <v>229413.87999999998</v>
      </c>
      <c r="AD67" s="85">
        <f t="shared" si="9"/>
        <v>359351.8899999999</v>
      </c>
      <c r="AE67" s="43"/>
      <c r="AF67" s="43">
        <v>229413.87999999998</v>
      </c>
    </row>
    <row r="68" spans="1:32" x14ac:dyDescent="0.3">
      <c r="A68" s="37">
        <v>61</v>
      </c>
      <c r="B68" s="14" t="s">
        <v>244</v>
      </c>
      <c r="C68" s="56" t="s">
        <v>245</v>
      </c>
      <c r="D68" s="29">
        <v>50242.570000000007</v>
      </c>
      <c r="E68" s="38">
        <v>108904.68000000001</v>
      </c>
      <c r="F68" s="39">
        <f t="shared" si="1"/>
        <v>159147.25</v>
      </c>
      <c r="G68" s="40">
        <v>108964.28</v>
      </c>
      <c r="H68" s="41">
        <v>50182.97</v>
      </c>
      <c r="I68" s="38">
        <v>143940.99</v>
      </c>
      <c r="J68" s="39">
        <f t="shared" si="2"/>
        <v>194123.96</v>
      </c>
      <c r="K68" s="42">
        <v>139972.45000000001</v>
      </c>
      <c r="L68" s="39">
        <v>54151.50999999998</v>
      </c>
      <c r="M68" s="31">
        <v>146618.51999999999</v>
      </c>
      <c r="N68" s="39">
        <f t="shared" si="3"/>
        <v>200770.02999999997</v>
      </c>
      <c r="O68" s="42">
        <v>157425.60999999999</v>
      </c>
      <c r="P68" s="43">
        <v>43344.419999999984</v>
      </c>
      <c r="Q68" s="31">
        <v>164257.54999999999</v>
      </c>
      <c r="R68" s="39">
        <f t="shared" si="4"/>
        <v>207601.96999999997</v>
      </c>
      <c r="S68" s="42">
        <v>207601.97</v>
      </c>
      <c r="T68" s="43">
        <v>0</v>
      </c>
      <c r="U68" s="43">
        <v>168551.69999999998</v>
      </c>
      <c r="V68" s="39">
        <f t="shared" si="5"/>
        <v>168551.69999999998</v>
      </c>
      <c r="W68" s="44">
        <v>225008.47000000003</v>
      </c>
      <c r="X68" s="43">
        <f t="shared" si="6"/>
        <v>0</v>
      </c>
      <c r="Y68" s="43">
        <v>182130.29</v>
      </c>
      <c r="Z68" s="83">
        <f t="shared" si="7"/>
        <v>182130.29</v>
      </c>
      <c r="AA68" s="84">
        <v>211025.46999999997</v>
      </c>
      <c r="AB68" s="99">
        <f t="shared" si="8"/>
        <v>0</v>
      </c>
      <c r="AC68" s="99">
        <v>181862.93000000002</v>
      </c>
      <c r="AD68" s="85">
        <f t="shared" si="9"/>
        <v>181862.93000000002</v>
      </c>
      <c r="AE68" s="43"/>
      <c r="AF68" s="43">
        <v>181862.93000000002</v>
      </c>
    </row>
    <row r="69" spans="1:32" x14ac:dyDescent="0.3">
      <c r="A69" s="37">
        <v>62</v>
      </c>
      <c r="B69" s="14" t="s">
        <v>247</v>
      </c>
      <c r="C69" s="56" t="s">
        <v>248</v>
      </c>
      <c r="D69" s="29">
        <v>68.2199999999998</v>
      </c>
      <c r="E69" s="38">
        <v>2121.89</v>
      </c>
      <c r="F69" s="39">
        <f t="shared" si="1"/>
        <v>2190.1099999999997</v>
      </c>
      <c r="G69" s="40">
        <v>2000.82</v>
      </c>
      <c r="H69" s="41">
        <v>189.28999999999974</v>
      </c>
      <c r="I69" s="38">
        <v>4013.98</v>
      </c>
      <c r="J69" s="39">
        <f t="shared" si="2"/>
        <v>4203.2699999999995</v>
      </c>
      <c r="K69" s="42">
        <v>3836.08</v>
      </c>
      <c r="L69" s="39">
        <v>367.1899999999996</v>
      </c>
      <c r="M69" s="31">
        <v>3704.07</v>
      </c>
      <c r="N69" s="39">
        <f t="shared" si="3"/>
        <v>4071.2599999999998</v>
      </c>
      <c r="O69" s="42">
        <v>3332.4</v>
      </c>
      <c r="P69" s="43">
        <v>738.85999999999967</v>
      </c>
      <c r="Q69" s="31">
        <v>3682.1000000000004</v>
      </c>
      <c r="R69" s="39">
        <f t="shared" si="4"/>
        <v>4420.96</v>
      </c>
      <c r="S69" s="42">
        <v>0</v>
      </c>
      <c r="T69" s="43">
        <v>4420.96</v>
      </c>
      <c r="U69" s="43">
        <v>3871.34</v>
      </c>
      <c r="V69" s="39">
        <f t="shared" si="5"/>
        <v>8292.2999999999993</v>
      </c>
      <c r="W69" s="44"/>
      <c r="X69" s="43">
        <f t="shared" si="6"/>
        <v>8292.2999999999993</v>
      </c>
      <c r="Y69" s="43">
        <v>3710.0699999999997</v>
      </c>
      <c r="Z69" s="83">
        <f t="shared" si="7"/>
        <v>12002.369999999999</v>
      </c>
      <c r="AA69" s="84"/>
      <c r="AB69" s="99">
        <f t="shared" si="8"/>
        <v>12002.369999999999</v>
      </c>
      <c r="AC69" s="99">
        <v>3756.67</v>
      </c>
      <c r="AD69" s="85">
        <f t="shared" si="9"/>
        <v>15759.039999999999</v>
      </c>
      <c r="AE69" s="43"/>
      <c r="AF69" s="43">
        <v>3756.67</v>
      </c>
    </row>
    <row r="70" spans="1:32" x14ac:dyDescent="0.3">
      <c r="A70" s="37">
        <v>63</v>
      </c>
      <c r="B70" s="14" t="s">
        <v>250</v>
      </c>
      <c r="C70" s="56" t="s">
        <v>251</v>
      </c>
      <c r="D70" s="29">
        <v>18394.209999999992</v>
      </c>
      <c r="E70" s="38">
        <v>249792.84000000003</v>
      </c>
      <c r="F70" s="39">
        <f t="shared" si="1"/>
        <v>268187.05000000005</v>
      </c>
      <c r="G70" s="40">
        <v>266703.15999999997</v>
      </c>
      <c r="H70" s="41">
        <v>1483.8900000000722</v>
      </c>
      <c r="I70" s="38">
        <v>315777.56</v>
      </c>
      <c r="J70" s="39">
        <f t="shared" si="2"/>
        <v>317261.45000000007</v>
      </c>
      <c r="K70" s="42">
        <v>316914.93</v>
      </c>
      <c r="L70" s="39">
        <v>346.52000000007683</v>
      </c>
      <c r="M70" s="31">
        <v>324479.31</v>
      </c>
      <c r="N70" s="39">
        <f t="shared" si="3"/>
        <v>324825.83000000007</v>
      </c>
      <c r="O70" s="42">
        <v>418581.70000000007</v>
      </c>
      <c r="P70" s="43">
        <v>0</v>
      </c>
      <c r="Q70" s="31">
        <v>354027.85</v>
      </c>
      <c r="R70" s="39">
        <f t="shared" si="4"/>
        <v>354027.85</v>
      </c>
      <c r="S70" s="42">
        <v>426458.01999999996</v>
      </c>
      <c r="T70" s="43">
        <v>0</v>
      </c>
      <c r="U70" s="43">
        <v>371879.83999999997</v>
      </c>
      <c r="V70" s="39">
        <f t="shared" si="5"/>
        <v>371879.83999999997</v>
      </c>
      <c r="W70" s="44">
        <v>393644.99000000011</v>
      </c>
      <c r="X70" s="43">
        <f t="shared" si="6"/>
        <v>0</v>
      </c>
      <c r="Y70" s="43">
        <v>390000.44000000006</v>
      </c>
      <c r="Z70" s="83">
        <f t="shared" si="7"/>
        <v>390000.44000000006</v>
      </c>
      <c r="AA70" s="84">
        <v>442219.34</v>
      </c>
      <c r="AB70" s="99">
        <f t="shared" si="8"/>
        <v>0</v>
      </c>
      <c r="AC70" s="99">
        <v>383056.94999999995</v>
      </c>
      <c r="AD70" s="85">
        <f t="shared" si="9"/>
        <v>383056.94999999995</v>
      </c>
      <c r="AE70" s="43"/>
      <c r="AF70" s="43">
        <v>383056.94999999995</v>
      </c>
    </row>
    <row r="71" spans="1:32" x14ac:dyDescent="0.3">
      <c r="A71" s="37">
        <v>64</v>
      </c>
      <c r="B71" s="14" t="s">
        <v>253</v>
      </c>
      <c r="C71" s="56" t="s">
        <v>254</v>
      </c>
      <c r="D71" s="29">
        <v>0</v>
      </c>
      <c r="E71" s="38">
        <v>209237.50999999995</v>
      </c>
      <c r="F71" s="39">
        <f t="shared" si="1"/>
        <v>209237.50999999995</v>
      </c>
      <c r="G71" s="40">
        <v>179658.9</v>
      </c>
      <c r="H71" s="41">
        <v>29578.609999999957</v>
      </c>
      <c r="I71" s="38">
        <v>299349.55</v>
      </c>
      <c r="J71" s="39">
        <f t="shared" si="2"/>
        <v>328928.15999999992</v>
      </c>
      <c r="K71" s="42">
        <v>299198.38000000006</v>
      </c>
      <c r="L71" s="39">
        <v>29729.779999999853</v>
      </c>
      <c r="M71" s="31">
        <v>315312.09999999998</v>
      </c>
      <c r="N71" s="39">
        <f t="shared" si="3"/>
        <v>345041.87999999983</v>
      </c>
      <c r="O71" s="42">
        <v>296746.21000000002</v>
      </c>
      <c r="P71" s="43">
        <v>48295.669999999809</v>
      </c>
      <c r="Q71" s="31">
        <v>345469.72000000003</v>
      </c>
      <c r="R71" s="39">
        <f t="shared" si="4"/>
        <v>393765.38999999984</v>
      </c>
      <c r="S71" s="42">
        <v>277286.02000000008</v>
      </c>
      <c r="T71" s="43">
        <v>116479.36999999976</v>
      </c>
      <c r="U71" s="43">
        <v>354039.73</v>
      </c>
      <c r="V71" s="39">
        <f t="shared" si="5"/>
        <v>470519.09999999974</v>
      </c>
      <c r="W71" s="44">
        <v>390727.62</v>
      </c>
      <c r="X71" s="43">
        <f t="shared" si="6"/>
        <v>79791.479999999749</v>
      </c>
      <c r="Y71" s="43">
        <v>378955.55</v>
      </c>
      <c r="Z71" s="83">
        <f t="shared" si="7"/>
        <v>458747.02999999974</v>
      </c>
      <c r="AA71" s="84">
        <v>440043.10000000003</v>
      </c>
      <c r="AB71" s="99">
        <f t="shared" si="8"/>
        <v>18703.929999999702</v>
      </c>
      <c r="AC71" s="99">
        <v>380801.60000000003</v>
      </c>
      <c r="AD71" s="85">
        <f t="shared" si="9"/>
        <v>399505.52999999974</v>
      </c>
      <c r="AE71" s="43"/>
      <c r="AF71" s="43">
        <v>380801.60000000003</v>
      </c>
    </row>
    <row r="72" spans="1:32" x14ac:dyDescent="0.3">
      <c r="A72" s="37">
        <v>65</v>
      </c>
      <c r="B72" s="14" t="s">
        <v>256</v>
      </c>
      <c r="C72" s="56" t="s">
        <v>257</v>
      </c>
      <c r="D72" s="29">
        <v>5391.5899999999674</v>
      </c>
      <c r="E72" s="38">
        <v>387248.47</v>
      </c>
      <c r="F72" s="39">
        <f t="shared" ref="F72:F87" si="10">+D72+E72</f>
        <v>392640.05999999994</v>
      </c>
      <c r="G72" s="40">
        <v>497864.82</v>
      </c>
      <c r="H72" s="41">
        <v>0</v>
      </c>
      <c r="I72" s="38">
        <v>533307.26</v>
      </c>
      <c r="J72" s="39">
        <f t="shared" ref="J72:J87" si="11">+H72+I72</f>
        <v>533307.26</v>
      </c>
      <c r="K72" s="42">
        <v>572063.48000000021</v>
      </c>
      <c r="L72" s="39">
        <v>0</v>
      </c>
      <c r="M72" s="31">
        <v>544146.74</v>
      </c>
      <c r="N72" s="39">
        <f t="shared" ref="N72:N118" si="12">+L72+M72</f>
        <v>544146.74</v>
      </c>
      <c r="O72" s="42">
        <v>555141.57999999996</v>
      </c>
      <c r="P72" s="43">
        <v>0</v>
      </c>
      <c r="Q72" s="31">
        <v>591453.89999999991</v>
      </c>
      <c r="R72" s="39">
        <f t="shared" ref="R72:R118" si="13">+P72+Q72</f>
        <v>591453.89999999991</v>
      </c>
      <c r="S72" s="42">
        <v>611458.42000000004</v>
      </c>
      <c r="T72" s="43">
        <v>0</v>
      </c>
      <c r="U72" s="43">
        <v>622533.87000000011</v>
      </c>
      <c r="V72" s="39">
        <f t="shared" ref="V72:V118" si="14">+T72+U72</f>
        <v>622533.87000000011</v>
      </c>
      <c r="W72" s="44">
        <v>673366.95000000019</v>
      </c>
      <c r="X72" s="43">
        <f t="shared" ref="X72:X135" si="15">IF(+V72-W72&lt;0,0,(+V72-W72))</f>
        <v>0</v>
      </c>
      <c r="Y72" s="43">
        <v>660542.49999999988</v>
      </c>
      <c r="Z72" s="83">
        <f t="shared" ref="Z72:Z118" si="16">+X72+Y72</f>
        <v>660542.49999999988</v>
      </c>
      <c r="AA72" s="84">
        <v>778748.67999999959</v>
      </c>
      <c r="AB72" s="99">
        <f t="shared" ref="AB72:AB135" si="17">IF(+Z72-AA72&lt;0,0,(+Z72-AA72))</f>
        <v>0</v>
      </c>
      <c r="AC72" s="99">
        <v>646580.03</v>
      </c>
      <c r="AD72" s="85">
        <f t="shared" ref="AD72:AD118" si="18">+AB72+AC72</f>
        <v>646580.03</v>
      </c>
      <c r="AE72" s="43"/>
      <c r="AF72" s="43">
        <v>646580.03</v>
      </c>
    </row>
    <row r="73" spans="1:32" x14ac:dyDescent="0.3">
      <c r="A73" s="37">
        <v>66</v>
      </c>
      <c r="B73" s="14" t="s">
        <v>259</v>
      </c>
      <c r="C73" s="56" t="s">
        <v>260</v>
      </c>
      <c r="D73" s="29">
        <v>2286.1000000000004</v>
      </c>
      <c r="E73" s="38">
        <v>13067.74</v>
      </c>
      <c r="F73" s="39">
        <f t="shared" si="10"/>
        <v>15353.84</v>
      </c>
      <c r="G73" s="40">
        <v>12684.06</v>
      </c>
      <c r="H73" s="41">
        <v>2669.7800000000007</v>
      </c>
      <c r="I73" s="38">
        <v>19633.84</v>
      </c>
      <c r="J73" s="39">
        <f t="shared" si="11"/>
        <v>22303.620000000003</v>
      </c>
      <c r="K73" s="42">
        <v>12301.02</v>
      </c>
      <c r="L73" s="39">
        <v>10002.600000000002</v>
      </c>
      <c r="M73" s="31">
        <v>19771.849999999999</v>
      </c>
      <c r="N73" s="39">
        <f t="shared" si="12"/>
        <v>29774.45</v>
      </c>
      <c r="O73" s="42">
        <v>5567.92</v>
      </c>
      <c r="P73" s="43">
        <v>24206.53</v>
      </c>
      <c r="Q73" s="31">
        <v>21056.86</v>
      </c>
      <c r="R73" s="39">
        <f t="shared" si="13"/>
        <v>45263.39</v>
      </c>
      <c r="S73" s="42">
        <v>11425.539999999999</v>
      </c>
      <c r="T73" s="43">
        <v>33837.85</v>
      </c>
      <c r="U73" s="43">
        <v>23173.75</v>
      </c>
      <c r="V73" s="39">
        <f t="shared" si="14"/>
        <v>57011.6</v>
      </c>
      <c r="W73" s="44">
        <v>10024.86</v>
      </c>
      <c r="X73" s="43">
        <f t="shared" si="15"/>
        <v>46986.74</v>
      </c>
      <c r="Y73" s="43">
        <v>24627.439999999995</v>
      </c>
      <c r="Z73" s="83">
        <f t="shared" si="16"/>
        <v>71614.179999999993</v>
      </c>
      <c r="AA73" s="84">
        <v>13999.169999999998</v>
      </c>
      <c r="AB73" s="99">
        <f t="shared" si="17"/>
        <v>57615.009999999995</v>
      </c>
      <c r="AC73" s="99">
        <v>24971.52</v>
      </c>
      <c r="AD73" s="85">
        <f t="shared" si="18"/>
        <v>82586.53</v>
      </c>
      <c r="AE73" s="43"/>
      <c r="AF73" s="43">
        <v>24971.52</v>
      </c>
    </row>
    <row r="74" spans="1:32" x14ac:dyDescent="0.3">
      <c r="A74" s="37">
        <v>67</v>
      </c>
      <c r="B74" s="14" t="s">
        <v>262</v>
      </c>
      <c r="C74" s="56" t="s">
        <v>263</v>
      </c>
      <c r="D74" s="29">
        <v>0</v>
      </c>
      <c r="E74" s="38">
        <v>111628.41</v>
      </c>
      <c r="F74" s="39">
        <f t="shared" si="10"/>
        <v>111628.41</v>
      </c>
      <c r="G74" s="40">
        <v>84500.97</v>
      </c>
      <c r="H74" s="41">
        <v>27127.440000000002</v>
      </c>
      <c r="I74" s="38">
        <v>147550.76999999999</v>
      </c>
      <c r="J74" s="39">
        <f t="shared" si="11"/>
        <v>174678.21</v>
      </c>
      <c r="K74" s="42">
        <v>178649.71999999997</v>
      </c>
      <c r="L74" s="39">
        <v>0</v>
      </c>
      <c r="M74" s="31">
        <v>158043.58000000002</v>
      </c>
      <c r="N74" s="39">
        <f t="shared" si="12"/>
        <v>158043.58000000002</v>
      </c>
      <c r="O74" s="42">
        <v>173640.13</v>
      </c>
      <c r="P74" s="43">
        <v>0</v>
      </c>
      <c r="Q74" s="31">
        <v>182508.17</v>
      </c>
      <c r="R74" s="39">
        <f t="shared" si="13"/>
        <v>182508.17</v>
      </c>
      <c r="S74" s="42">
        <v>207319.61000000002</v>
      </c>
      <c r="T74" s="43">
        <v>0</v>
      </c>
      <c r="U74" s="43">
        <v>187486.42999999996</v>
      </c>
      <c r="V74" s="39">
        <f t="shared" si="14"/>
        <v>187486.42999999996</v>
      </c>
      <c r="W74" s="44">
        <v>217470.85000000006</v>
      </c>
      <c r="X74" s="43">
        <f t="shared" si="15"/>
        <v>0</v>
      </c>
      <c r="Y74" s="43">
        <v>205770.52999999997</v>
      </c>
      <c r="Z74" s="83">
        <f t="shared" si="16"/>
        <v>205770.52999999997</v>
      </c>
      <c r="AA74" s="84">
        <v>165502.57</v>
      </c>
      <c r="AB74" s="99">
        <f t="shared" si="17"/>
        <v>40267.959999999963</v>
      </c>
      <c r="AC74" s="99">
        <v>204031.94999999995</v>
      </c>
      <c r="AD74" s="85">
        <f t="shared" si="18"/>
        <v>244299.90999999992</v>
      </c>
      <c r="AE74" s="43"/>
      <c r="AF74" s="43">
        <v>204031.94999999995</v>
      </c>
    </row>
    <row r="75" spans="1:32" x14ac:dyDescent="0.3">
      <c r="A75" s="37">
        <v>68</v>
      </c>
      <c r="B75" s="14" t="s">
        <v>265</v>
      </c>
      <c r="C75" s="56" t="s">
        <v>266</v>
      </c>
      <c r="D75" s="29">
        <v>110028.19000000006</v>
      </c>
      <c r="E75" s="38">
        <v>1495761.0499999998</v>
      </c>
      <c r="F75" s="39">
        <f t="shared" si="10"/>
        <v>1605789.2399999998</v>
      </c>
      <c r="G75" s="40">
        <v>1251673.6000000001</v>
      </c>
      <c r="H75" s="41">
        <v>354115.63999999966</v>
      </c>
      <c r="I75" s="38">
        <v>2148434.23</v>
      </c>
      <c r="J75" s="39">
        <f t="shared" si="11"/>
        <v>2502549.8699999996</v>
      </c>
      <c r="K75" s="42">
        <v>2148434.23</v>
      </c>
      <c r="L75" s="39">
        <v>354115.63999999966</v>
      </c>
      <c r="M75" s="31">
        <v>2149894.5299999998</v>
      </c>
      <c r="N75" s="39">
        <f t="shared" si="12"/>
        <v>2504010.1699999995</v>
      </c>
      <c r="O75" s="42">
        <v>2148926.35</v>
      </c>
      <c r="P75" s="43">
        <v>355083.81999999937</v>
      </c>
      <c r="Q75" s="31">
        <v>2304116.17</v>
      </c>
      <c r="R75" s="39">
        <f t="shared" si="13"/>
        <v>2659199.9899999993</v>
      </c>
      <c r="S75" s="42">
        <v>2659200.0099999998</v>
      </c>
      <c r="T75" s="43">
        <v>0</v>
      </c>
      <c r="U75" s="43">
        <v>2412924.04</v>
      </c>
      <c r="V75" s="39">
        <f t="shared" si="14"/>
        <v>2412924.04</v>
      </c>
      <c r="W75" s="44">
        <v>2412924.04</v>
      </c>
      <c r="X75" s="43">
        <f t="shared" si="15"/>
        <v>0</v>
      </c>
      <c r="Y75" s="43">
        <v>2559362.1699999995</v>
      </c>
      <c r="Z75" s="83">
        <f t="shared" si="16"/>
        <v>2559362.1699999995</v>
      </c>
      <c r="AA75" s="84">
        <v>2559362.17</v>
      </c>
      <c r="AB75" s="99">
        <f t="shared" si="17"/>
        <v>0</v>
      </c>
      <c r="AC75" s="99">
        <v>2500577.9900000002</v>
      </c>
      <c r="AD75" s="85">
        <f t="shared" si="18"/>
        <v>2500577.9900000002</v>
      </c>
      <c r="AE75" s="43"/>
      <c r="AF75" s="43">
        <v>2500577.9900000002</v>
      </c>
    </row>
    <row r="76" spans="1:32" x14ac:dyDescent="0.3">
      <c r="A76" s="37">
        <v>69</v>
      </c>
      <c r="B76" s="14" t="s">
        <v>268</v>
      </c>
      <c r="C76" s="56" t="s">
        <v>269</v>
      </c>
      <c r="D76" s="29">
        <v>0</v>
      </c>
      <c r="E76" s="38">
        <v>200581.93999999997</v>
      </c>
      <c r="F76" s="39">
        <f t="shared" si="10"/>
        <v>200581.93999999997</v>
      </c>
      <c r="G76" s="40">
        <v>223711.22</v>
      </c>
      <c r="H76" s="41">
        <v>0</v>
      </c>
      <c r="I76" s="38">
        <v>275833.46999999997</v>
      </c>
      <c r="J76" s="39">
        <f t="shared" si="11"/>
        <v>275833.46999999997</v>
      </c>
      <c r="K76" s="42">
        <v>247822.90000000005</v>
      </c>
      <c r="L76" s="39">
        <v>28010.56999999992</v>
      </c>
      <c r="M76" s="31">
        <v>288375.72000000003</v>
      </c>
      <c r="N76" s="39">
        <f t="shared" si="12"/>
        <v>316386.28999999992</v>
      </c>
      <c r="O76" s="42">
        <v>280499.61</v>
      </c>
      <c r="P76" s="43">
        <v>35886.679999999935</v>
      </c>
      <c r="Q76" s="31">
        <v>310588.04000000004</v>
      </c>
      <c r="R76" s="39">
        <f t="shared" si="13"/>
        <v>346474.72</v>
      </c>
      <c r="S76" s="42">
        <v>378668.74999999994</v>
      </c>
      <c r="T76" s="43">
        <v>0</v>
      </c>
      <c r="U76" s="43">
        <v>320033.48</v>
      </c>
      <c r="V76" s="39">
        <f t="shared" si="14"/>
        <v>320033.48</v>
      </c>
      <c r="W76" s="44">
        <v>456772.58000000025</v>
      </c>
      <c r="X76" s="43">
        <f t="shared" si="15"/>
        <v>0</v>
      </c>
      <c r="Y76" s="43">
        <v>342136.51</v>
      </c>
      <c r="Z76" s="83">
        <f t="shared" si="16"/>
        <v>342136.51</v>
      </c>
      <c r="AA76" s="84">
        <v>364060.3000000001</v>
      </c>
      <c r="AB76" s="99">
        <f t="shared" si="17"/>
        <v>0</v>
      </c>
      <c r="AC76" s="99">
        <v>342199.8</v>
      </c>
      <c r="AD76" s="85">
        <f t="shared" si="18"/>
        <v>342199.8</v>
      </c>
      <c r="AE76" s="43"/>
      <c r="AF76" s="43">
        <v>342199.8</v>
      </c>
    </row>
    <row r="77" spans="1:32" x14ac:dyDescent="0.3">
      <c r="A77" s="37">
        <v>70</v>
      </c>
      <c r="B77" s="14" t="s">
        <v>271</v>
      </c>
      <c r="C77" s="56" t="s">
        <v>272</v>
      </c>
      <c r="D77" s="29">
        <v>0</v>
      </c>
      <c r="E77" s="38">
        <v>106526.43000000001</v>
      </c>
      <c r="F77" s="39">
        <f t="shared" si="10"/>
        <v>106526.43000000001</v>
      </c>
      <c r="G77" s="40">
        <v>100421.02</v>
      </c>
      <c r="H77" s="41">
        <v>6105.4100000000035</v>
      </c>
      <c r="I77" s="38">
        <v>150672.45000000001</v>
      </c>
      <c r="J77" s="39">
        <f t="shared" si="11"/>
        <v>156777.86000000002</v>
      </c>
      <c r="K77" s="42">
        <v>149811.79</v>
      </c>
      <c r="L77" s="39">
        <v>6966.070000000007</v>
      </c>
      <c r="M77" s="31">
        <v>154013.63</v>
      </c>
      <c r="N77" s="39">
        <f t="shared" si="12"/>
        <v>160979.70000000001</v>
      </c>
      <c r="O77" s="42">
        <v>141429.46</v>
      </c>
      <c r="P77" s="43">
        <v>19550.24000000002</v>
      </c>
      <c r="Q77" s="31">
        <v>175382.52</v>
      </c>
      <c r="R77" s="39">
        <f t="shared" si="13"/>
        <v>194932.76</v>
      </c>
      <c r="S77" s="42">
        <v>141189.50999999998</v>
      </c>
      <c r="T77" s="43">
        <v>53743.250000000029</v>
      </c>
      <c r="U77" s="43">
        <v>175741.21000000002</v>
      </c>
      <c r="V77" s="39">
        <f t="shared" si="14"/>
        <v>229484.46000000005</v>
      </c>
      <c r="W77" s="44">
        <v>180009.06999999998</v>
      </c>
      <c r="X77" s="43">
        <f t="shared" si="15"/>
        <v>49475.390000000072</v>
      </c>
      <c r="Y77" s="43">
        <v>183791.69000000003</v>
      </c>
      <c r="Z77" s="83">
        <f t="shared" si="16"/>
        <v>233267.0800000001</v>
      </c>
      <c r="AA77" s="84">
        <v>176827.93000000002</v>
      </c>
      <c r="AB77" s="99">
        <f t="shared" si="17"/>
        <v>56439.150000000081</v>
      </c>
      <c r="AC77" s="99">
        <v>176989.7</v>
      </c>
      <c r="AD77" s="85">
        <f t="shared" si="18"/>
        <v>233428.85000000009</v>
      </c>
      <c r="AE77" s="43"/>
      <c r="AF77" s="43">
        <v>176989.7</v>
      </c>
    </row>
    <row r="78" spans="1:32" x14ac:dyDescent="0.3">
      <c r="A78" s="37">
        <v>71</v>
      </c>
      <c r="B78" s="14" t="s">
        <v>274</v>
      </c>
      <c r="C78" s="56" t="s">
        <v>275</v>
      </c>
      <c r="D78" s="29">
        <v>764.97000000000025</v>
      </c>
      <c r="E78" s="38">
        <v>12553.25</v>
      </c>
      <c r="F78" s="39">
        <f t="shared" si="10"/>
        <v>13318.220000000001</v>
      </c>
      <c r="G78" s="40">
        <v>13381.05</v>
      </c>
      <c r="H78" s="41">
        <v>0</v>
      </c>
      <c r="I78" s="38">
        <v>19254.27</v>
      </c>
      <c r="J78" s="39">
        <f t="shared" si="11"/>
        <v>19254.27</v>
      </c>
      <c r="K78" s="42">
        <v>19076.599999999999</v>
      </c>
      <c r="L78" s="39">
        <v>177.67000000000189</v>
      </c>
      <c r="M78" s="31">
        <v>19422.939999999999</v>
      </c>
      <c r="N78" s="39">
        <f t="shared" si="12"/>
        <v>19600.61</v>
      </c>
      <c r="O78" s="42">
        <v>23947.760000000002</v>
      </c>
      <c r="P78" s="43">
        <v>0</v>
      </c>
      <c r="Q78" s="31">
        <v>20504.09</v>
      </c>
      <c r="R78" s="39">
        <f t="shared" si="13"/>
        <v>20504.09</v>
      </c>
      <c r="S78" s="42">
        <v>18366.59</v>
      </c>
      <c r="T78" s="43">
        <v>2137.5</v>
      </c>
      <c r="U78" s="43">
        <v>20832.469999999998</v>
      </c>
      <c r="V78" s="39">
        <f t="shared" si="14"/>
        <v>22969.969999999998</v>
      </c>
      <c r="W78" s="44"/>
      <c r="X78" s="43">
        <f t="shared" si="15"/>
        <v>22969.969999999998</v>
      </c>
      <c r="Y78" s="43">
        <v>21451.88</v>
      </c>
      <c r="Z78" s="83">
        <f t="shared" si="16"/>
        <v>44421.85</v>
      </c>
      <c r="AA78" s="84">
        <v>21278.16</v>
      </c>
      <c r="AB78" s="99">
        <f t="shared" si="17"/>
        <v>23143.69</v>
      </c>
      <c r="AC78" s="99">
        <v>22114.44</v>
      </c>
      <c r="AD78" s="85">
        <f t="shared" si="18"/>
        <v>45258.13</v>
      </c>
      <c r="AE78" s="43"/>
      <c r="AF78" s="43">
        <v>22114.44</v>
      </c>
    </row>
    <row r="79" spans="1:32" x14ac:dyDescent="0.3">
      <c r="A79" s="37">
        <v>72</v>
      </c>
      <c r="B79" s="14" t="s">
        <v>277</v>
      </c>
      <c r="C79" s="56" t="s">
        <v>278</v>
      </c>
      <c r="D79" s="29">
        <v>879.10000000000218</v>
      </c>
      <c r="E79" s="38">
        <v>25870.42</v>
      </c>
      <c r="F79" s="39">
        <f t="shared" si="10"/>
        <v>26749.52</v>
      </c>
      <c r="G79" s="40">
        <v>27298.21</v>
      </c>
      <c r="H79" s="41">
        <v>0</v>
      </c>
      <c r="I79" s="38">
        <v>39254.080000000002</v>
      </c>
      <c r="J79" s="39">
        <f t="shared" si="11"/>
        <v>39254.080000000002</v>
      </c>
      <c r="K79" s="42">
        <v>33610.47</v>
      </c>
      <c r="L79" s="39">
        <v>5643.6100000000006</v>
      </c>
      <c r="M79" s="31">
        <v>40955.26</v>
      </c>
      <c r="N79" s="39">
        <f t="shared" si="12"/>
        <v>46598.87</v>
      </c>
      <c r="O79" s="42">
        <v>32834.230000000003</v>
      </c>
      <c r="P79" s="43">
        <v>13764.64</v>
      </c>
      <c r="Q79" s="31">
        <v>45510.19</v>
      </c>
      <c r="R79" s="39">
        <f t="shared" si="13"/>
        <v>59274.83</v>
      </c>
      <c r="S79" s="42">
        <v>43851.520000000004</v>
      </c>
      <c r="T79" s="43">
        <v>15423.309999999998</v>
      </c>
      <c r="U79" s="43">
        <v>51658.7</v>
      </c>
      <c r="V79" s="39">
        <f t="shared" si="14"/>
        <v>67082.009999999995</v>
      </c>
      <c r="W79" s="44">
        <v>59405.079999999987</v>
      </c>
      <c r="X79" s="43">
        <f t="shared" si="15"/>
        <v>7676.9300000000076</v>
      </c>
      <c r="Y79" s="43">
        <v>53072.119999999995</v>
      </c>
      <c r="Z79" s="83">
        <f t="shared" si="16"/>
        <v>60749.05</v>
      </c>
      <c r="AA79" s="84">
        <v>60748.999999999985</v>
      </c>
      <c r="AB79" s="99">
        <f t="shared" si="17"/>
        <v>5.0000000017462298E-2</v>
      </c>
      <c r="AC79" s="99">
        <v>54251.130000000005</v>
      </c>
      <c r="AD79" s="85">
        <f t="shared" si="18"/>
        <v>54251.180000000022</v>
      </c>
      <c r="AE79" s="43"/>
      <c r="AF79" s="43">
        <v>54251.130000000005</v>
      </c>
    </row>
    <row r="80" spans="1:32" x14ac:dyDescent="0.3">
      <c r="A80" s="37">
        <v>73</v>
      </c>
      <c r="B80" s="14" t="s">
        <v>280</v>
      </c>
      <c r="C80" s="56" t="s">
        <v>281</v>
      </c>
      <c r="D80" s="29">
        <v>77504.13</v>
      </c>
      <c r="E80" s="38">
        <v>293751.14</v>
      </c>
      <c r="F80" s="39">
        <f t="shared" si="10"/>
        <v>371255.27</v>
      </c>
      <c r="G80" s="40">
        <v>233052.25</v>
      </c>
      <c r="H80" s="41">
        <v>138203.02000000002</v>
      </c>
      <c r="I80" s="38">
        <v>419949.57999999996</v>
      </c>
      <c r="J80" s="39">
        <f t="shared" si="11"/>
        <v>558152.6</v>
      </c>
      <c r="K80" s="42">
        <v>371398.67000000004</v>
      </c>
      <c r="L80" s="39">
        <v>186753.92999999993</v>
      </c>
      <c r="M80" s="31">
        <v>438004.43</v>
      </c>
      <c r="N80" s="39">
        <f t="shared" si="12"/>
        <v>624758.35999999987</v>
      </c>
      <c r="O80" s="42">
        <v>394147.49000000005</v>
      </c>
      <c r="P80" s="43">
        <v>230610.86999999982</v>
      </c>
      <c r="Q80" s="31">
        <v>486490.75</v>
      </c>
      <c r="R80" s="39">
        <f t="shared" si="13"/>
        <v>717101.61999999988</v>
      </c>
      <c r="S80" s="42">
        <v>415920.89</v>
      </c>
      <c r="T80" s="43">
        <v>301180.72999999986</v>
      </c>
      <c r="U80" s="43">
        <v>505115.71</v>
      </c>
      <c r="V80" s="39">
        <f t="shared" si="14"/>
        <v>806296.44</v>
      </c>
      <c r="W80" s="44">
        <v>424037.56</v>
      </c>
      <c r="X80" s="43">
        <f t="shared" si="15"/>
        <v>382258.87999999995</v>
      </c>
      <c r="Y80" s="43">
        <v>539815.40999999992</v>
      </c>
      <c r="Z80" s="83">
        <f t="shared" si="16"/>
        <v>922074.2899999998</v>
      </c>
      <c r="AA80" s="84">
        <v>703558.19999999937</v>
      </c>
      <c r="AB80" s="99">
        <f t="shared" si="17"/>
        <v>218516.09000000043</v>
      </c>
      <c r="AC80" s="99">
        <v>527602.6</v>
      </c>
      <c r="AD80" s="85">
        <f t="shared" si="18"/>
        <v>746118.69000000041</v>
      </c>
      <c r="AE80" s="43"/>
      <c r="AF80" s="43">
        <v>527602.6</v>
      </c>
    </row>
    <row r="81" spans="1:32" x14ac:dyDescent="0.3">
      <c r="A81" s="37">
        <v>74</v>
      </c>
      <c r="B81" s="14" t="s">
        <v>283</v>
      </c>
      <c r="C81" s="56" t="s">
        <v>284</v>
      </c>
      <c r="D81" s="29">
        <v>0</v>
      </c>
      <c r="E81" s="38">
        <v>170427.08</v>
      </c>
      <c r="F81" s="39">
        <f t="shared" si="10"/>
        <v>170427.08</v>
      </c>
      <c r="G81" s="40">
        <v>170427.08</v>
      </c>
      <c r="H81" s="41">
        <v>0</v>
      </c>
      <c r="I81" s="38">
        <v>254721.88</v>
      </c>
      <c r="J81" s="39">
        <f t="shared" si="11"/>
        <v>254721.88</v>
      </c>
      <c r="K81" s="42">
        <v>245876.41000000006</v>
      </c>
      <c r="L81" s="39">
        <v>8845.469999999943</v>
      </c>
      <c r="M81" s="31">
        <v>255693.59999999998</v>
      </c>
      <c r="N81" s="39">
        <f t="shared" si="12"/>
        <v>264539.06999999995</v>
      </c>
      <c r="O81" s="42">
        <v>264539.07</v>
      </c>
      <c r="P81" s="43">
        <v>0</v>
      </c>
      <c r="Q81" s="31">
        <v>279159.19999999995</v>
      </c>
      <c r="R81" s="39">
        <f t="shared" si="13"/>
        <v>279159.19999999995</v>
      </c>
      <c r="S81" s="42">
        <v>279159.2</v>
      </c>
      <c r="T81" s="43">
        <v>0</v>
      </c>
      <c r="U81" s="43">
        <v>301067.45</v>
      </c>
      <c r="V81" s="39">
        <f t="shared" si="14"/>
        <v>301067.45</v>
      </c>
      <c r="W81" s="44">
        <v>301067.44999999995</v>
      </c>
      <c r="X81" s="43">
        <f t="shared" si="15"/>
        <v>5.8207660913467407E-11</v>
      </c>
      <c r="Y81" s="43">
        <v>318891.71999999997</v>
      </c>
      <c r="Z81" s="83">
        <f t="shared" si="16"/>
        <v>318891.72000000003</v>
      </c>
      <c r="AA81" s="84">
        <v>318892.00000000017</v>
      </c>
      <c r="AB81" s="99">
        <f t="shared" si="17"/>
        <v>0</v>
      </c>
      <c r="AC81" s="99">
        <v>316349.19</v>
      </c>
      <c r="AD81" s="85">
        <f t="shared" si="18"/>
        <v>316349.19</v>
      </c>
      <c r="AE81" s="43"/>
      <c r="AF81" s="43">
        <v>316349.19</v>
      </c>
    </row>
    <row r="82" spans="1:32" x14ac:dyDescent="0.3">
      <c r="A82" s="37">
        <v>75</v>
      </c>
      <c r="B82" s="58" t="s">
        <v>286</v>
      </c>
      <c r="C82" s="14" t="s">
        <v>287</v>
      </c>
      <c r="D82" s="29">
        <v>0</v>
      </c>
      <c r="E82" s="38"/>
      <c r="F82" s="39">
        <f t="shared" si="10"/>
        <v>0</v>
      </c>
      <c r="G82" s="40"/>
      <c r="H82" s="46">
        <v>0</v>
      </c>
      <c r="I82" s="38"/>
      <c r="J82" s="39">
        <f t="shared" si="11"/>
        <v>0</v>
      </c>
      <c r="K82" s="42"/>
      <c r="L82" s="39">
        <v>0</v>
      </c>
      <c r="M82" s="31"/>
      <c r="N82" s="39">
        <f t="shared" si="12"/>
        <v>0</v>
      </c>
      <c r="O82" s="47"/>
      <c r="P82"/>
      <c r="Q82" s="31"/>
      <c r="R82" s="39">
        <f t="shared" si="13"/>
        <v>0</v>
      </c>
      <c r="S82" s="42">
        <v>0</v>
      </c>
      <c r="T82" s="43">
        <v>0</v>
      </c>
      <c r="U82" s="43"/>
      <c r="V82" s="39">
        <f t="shared" si="14"/>
        <v>0</v>
      </c>
      <c r="W82" s="44"/>
      <c r="X82" s="43">
        <f t="shared" si="15"/>
        <v>0</v>
      </c>
      <c r="Y82" s="43">
        <v>0</v>
      </c>
      <c r="Z82" s="83">
        <f t="shared" si="16"/>
        <v>0</v>
      </c>
      <c r="AA82" s="84"/>
      <c r="AB82" s="99">
        <f t="shared" si="17"/>
        <v>0</v>
      </c>
      <c r="AC82" s="99">
        <v>0</v>
      </c>
      <c r="AD82" s="85">
        <f t="shared" si="18"/>
        <v>0</v>
      </c>
      <c r="AE82" s="43"/>
      <c r="AF82" s="43">
        <v>0</v>
      </c>
    </row>
    <row r="83" spans="1:32" x14ac:dyDescent="0.3">
      <c r="A83" s="37">
        <v>76</v>
      </c>
      <c r="B83" s="14" t="s">
        <v>288</v>
      </c>
      <c r="C83" s="14" t="s">
        <v>289</v>
      </c>
      <c r="D83" s="29">
        <v>0</v>
      </c>
      <c r="E83" s="38"/>
      <c r="F83" s="39">
        <f t="shared" si="10"/>
        <v>0</v>
      </c>
      <c r="G83" s="40"/>
      <c r="H83" s="46">
        <v>0</v>
      </c>
      <c r="I83" s="38"/>
      <c r="J83" s="39">
        <f t="shared" si="11"/>
        <v>0</v>
      </c>
      <c r="K83" s="42"/>
      <c r="L83" s="39">
        <v>0</v>
      </c>
      <c r="M83" s="31"/>
      <c r="N83" s="39">
        <f t="shared" si="12"/>
        <v>0</v>
      </c>
      <c r="O83" s="47"/>
      <c r="P83"/>
      <c r="Q83" s="31"/>
      <c r="R83" s="39">
        <f t="shared" si="13"/>
        <v>0</v>
      </c>
      <c r="S83" s="42"/>
      <c r="T83" s="43">
        <v>0</v>
      </c>
      <c r="U83" s="43"/>
      <c r="V83" s="39">
        <f t="shared" si="14"/>
        <v>0</v>
      </c>
      <c r="W83" s="44"/>
      <c r="X83" s="43">
        <f t="shared" si="15"/>
        <v>0</v>
      </c>
      <c r="Y83" s="43">
        <v>0</v>
      </c>
      <c r="Z83" s="83">
        <f t="shared" si="16"/>
        <v>0</v>
      </c>
      <c r="AA83" s="84"/>
      <c r="AB83" s="99">
        <f t="shared" si="17"/>
        <v>0</v>
      </c>
      <c r="AC83" s="99">
        <v>0</v>
      </c>
      <c r="AD83" s="85">
        <f t="shared" si="18"/>
        <v>0</v>
      </c>
      <c r="AE83" s="43"/>
      <c r="AF83" s="43">
        <v>0</v>
      </c>
    </row>
    <row r="84" spans="1:32" x14ac:dyDescent="0.3">
      <c r="A84" s="37">
        <v>77</v>
      </c>
      <c r="B84" s="58" t="s">
        <v>291</v>
      </c>
      <c r="C84" s="14" t="s">
        <v>292</v>
      </c>
      <c r="D84" s="29">
        <v>0</v>
      </c>
      <c r="E84" s="38"/>
      <c r="F84" s="39">
        <f t="shared" si="10"/>
        <v>0</v>
      </c>
      <c r="G84" s="40"/>
      <c r="H84" s="46">
        <v>0</v>
      </c>
      <c r="I84" s="38"/>
      <c r="J84" s="39">
        <f t="shared" si="11"/>
        <v>0</v>
      </c>
      <c r="K84" s="42"/>
      <c r="L84" s="39">
        <v>0</v>
      </c>
      <c r="M84" s="31"/>
      <c r="N84" s="39">
        <f t="shared" si="12"/>
        <v>0</v>
      </c>
      <c r="O84" s="47"/>
      <c r="P84"/>
      <c r="Q84" s="31"/>
      <c r="R84" s="39">
        <f t="shared" si="13"/>
        <v>0</v>
      </c>
      <c r="S84" s="42">
        <v>0</v>
      </c>
      <c r="T84" s="43">
        <v>0</v>
      </c>
      <c r="U84" s="43"/>
      <c r="V84" s="39">
        <f t="shared" si="14"/>
        <v>0</v>
      </c>
      <c r="W84" s="47"/>
      <c r="X84" s="43">
        <f t="shared" si="15"/>
        <v>0</v>
      </c>
      <c r="Y84" s="43">
        <v>0</v>
      </c>
      <c r="Z84" s="83">
        <f t="shared" si="16"/>
        <v>0</v>
      </c>
      <c r="AA84" s="84"/>
      <c r="AB84" s="99">
        <f t="shared" si="17"/>
        <v>0</v>
      </c>
      <c r="AC84" s="99">
        <v>0</v>
      </c>
      <c r="AD84" s="85">
        <f t="shared" si="18"/>
        <v>0</v>
      </c>
      <c r="AE84" s="43"/>
      <c r="AF84" s="43">
        <v>0</v>
      </c>
    </row>
    <row r="85" spans="1:32" x14ac:dyDescent="0.3">
      <c r="A85" s="37">
        <v>78</v>
      </c>
      <c r="B85" s="58" t="s">
        <v>294</v>
      </c>
      <c r="C85" s="14" t="s">
        <v>295</v>
      </c>
      <c r="D85" s="29">
        <v>0</v>
      </c>
      <c r="E85" s="38"/>
      <c r="F85" s="39">
        <f t="shared" si="10"/>
        <v>0</v>
      </c>
      <c r="G85" s="40"/>
      <c r="H85" s="46">
        <v>0</v>
      </c>
      <c r="I85" s="38"/>
      <c r="J85" s="39">
        <f t="shared" si="11"/>
        <v>0</v>
      </c>
      <c r="K85" s="42"/>
      <c r="L85" s="39">
        <v>0</v>
      </c>
      <c r="M85" s="31"/>
      <c r="N85" s="39">
        <f t="shared" si="12"/>
        <v>0</v>
      </c>
      <c r="O85" s="47"/>
      <c r="P85"/>
      <c r="Q85" s="31"/>
      <c r="R85" s="39">
        <f t="shared" si="13"/>
        <v>0</v>
      </c>
      <c r="S85" s="42">
        <v>0</v>
      </c>
      <c r="T85" s="43">
        <v>0</v>
      </c>
      <c r="U85" s="43">
        <v>0</v>
      </c>
      <c r="V85" s="39">
        <f t="shared" si="14"/>
        <v>0</v>
      </c>
      <c r="W85" s="44"/>
      <c r="X85" s="43">
        <f t="shared" si="15"/>
        <v>0</v>
      </c>
      <c r="Y85" s="43">
        <v>0</v>
      </c>
      <c r="Z85" s="83">
        <f t="shared" si="16"/>
        <v>0</v>
      </c>
      <c r="AA85" s="84"/>
      <c r="AB85" s="99">
        <f t="shared" si="17"/>
        <v>0</v>
      </c>
      <c r="AC85" s="99">
        <v>0</v>
      </c>
      <c r="AD85" s="85">
        <f t="shared" si="18"/>
        <v>0</v>
      </c>
      <c r="AE85" s="43"/>
      <c r="AF85" s="43">
        <v>0</v>
      </c>
    </row>
    <row r="86" spans="1:32" x14ac:dyDescent="0.3">
      <c r="A86" s="37">
        <v>79</v>
      </c>
      <c r="B86" s="14" t="s">
        <v>297</v>
      </c>
      <c r="C86" s="14" t="s">
        <v>298</v>
      </c>
      <c r="D86" s="29">
        <v>0</v>
      </c>
      <c r="E86" s="38"/>
      <c r="F86" s="39">
        <f t="shared" si="10"/>
        <v>0</v>
      </c>
      <c r="G86" s="40"/>
      <c r="H86" s="46">
        <v>0</v>
      </c>
      <c r="I86" s="38"/>
      <c r="J86" s="39">
        <f t="shared" si="11"/>
        <v>0</v>
      </c>
      <c r="K86" s="42"/>
      <c r="L86" s="39">
        <v>0</v>
      </c>
      <c r="M86" s="31"/>
      <c r="N86" s="39">
        <f t="shared" si="12"/>
        <v>0</v>
      </c>
      <c r="O86" s="47"/>
      <c r="P86"/>
      <c r="Q86" s="31"/>
      <c r="R86" s="39">
        <f t="shared" si="13"/>
        <v>0</v>
      </c>
      <c r="S86" s="42">
        <v>0</v>
      </c>
      <c r="T86" s="43">
        <v>0</v>
      </c>
      <c r="U86" s="43"/>
      <c r="V86" s="39">
        <f t="shared" si="14"/>
        <v>0</v>
      </c>
      <c r="W86" s="44"/>
      <c r="X86" s="43">
        <f t="shared" si="15"/>
        <v>0</v>
      </c>
      <c r="Y86" s="43">
        <v>0</v>
      </c>
      <c r="Z86" s="83">
        <f t="shared" si="16"/>
        <v>0</v>
      </c>
      <c r="AA86" s="84"/>
      <c r="AB86" s="99">
        <f t="shared" si="17"/>
        <v>0</v>
      </c>
      <c r="AC86" s="99">
        <v>0</v>
      </c>
      <c r="AD86" s="85">
        <f t="shared" si="18"/>
        <v>0</v>
      </c>
      <c r="AE86" s="43"/>
      <c r="AF86" s="43">
        <v>0</v>
      </c>
    </row>
    <row r="87" spans="1:32" x14ac:dyDescent="0.3">
      <c r="A87" s="37">
        <v>80</v>
      </c>
      <c r="B87" s="58" t="s">
        <v>300</v>
      </c>
      <c r="C87" s="14" t="s">
        <v>301</v>
      </c>
      <c r="D87" s="29">
        <v>0</v>
      </c>
      <c r="E87" s="38"/>
      <c r="F87" s="39">
        <f t="shared" si="10"/>
        <v>0</v>
      </c>
      <c r="G87" s="40"/>
      <c r="H87" s="46">
        <v>0</v>
      </c>
      <c r="I87" s="38"/>
      <c r="J87" s="39">
        <f t="shared" si="11"/>
        <v>0</v>
      </c>
      <c r="K87" s="42"/>
      <c r="L87" s="39">
        <v>0</v>
      </c>
      <c r="M87" s="31"/>
      <c r="N87" s="39">
        <f t="shared" si="12"/>
        <v>0</v>
      </c>
      <c r="O87" s="47"/>
      <c r="P87"/>
      <c r="Q87" s="31"/>
      <c r="R87" s="39">
        <f t="shared" si="13"/>
        <v>0</v>
      </c>
      <c r="S87" s="42">
        <v>0</v>
      </c>
      <c r="T87" s="43">
        <v>0</v>
      </c>
      <c r="U87" s="43"/>
      <c r="V87" s="39">
        <f t="shared" si="14"/>
        <v>0</v>
      </c>
      <c r="W87" s="44"/>
      <c r="X87" s="43">
        <f t="shared" si="15"/>
        <v>0</v>
      </c>
      <c r="Y87" s="43">
        <v>0</v>
      </c>
      <c r="Z87" s="83">
        <f t="shared" si="16"/>
        <v>0</v>
      </c>
      <c r="AA87" s="84"/>
      <c r="AB87" s="99">
        <f t="shared" si="17"/>
        <v>0</v>
      </c>
      <c r="AC87" s="99">
        <v>0</v>
      </c>
      <c r="AD87" s="85">
        <f t="shared" si="18"/>
        <v>0</v>
      </c>
      <c r="AE87" s="43"/>
      <c r="AF87" s="43">
        <v>0</v>
      </c>
    </row>
    <row r="88" spans="1:32" x14ac:dyDescent="0.3">
      <c r="A88" s="37">
        <v>81</v>
      </c>
      <c r="B88" s="58" t="s">
        <v>303</v>
      </c>
      <c r="C88" s="14" t="s">
        <v>304</v>
      </c>
      <c r="D88" s="29"/>
      <c r="E88" s="38"/>
      <c r="F88" s="39"/>
      <c r="G88" s="40"/>
      <c r="H88" s="46"/>
      <c r="I88" s="38"/>
      <c r="J88" s="39"/>
      <c r="K88" s="42"/>
      <c r="L88" s="39">
        <v>0</v>
      </c>
      <c r="M88" s="31"/>
      <c r="N88" s="39">
        <f t="shared" si="12"/>
        <v>0</v>
      </c>
      <c r="O88" s="47"/>
      <c r="P88"/>
      <c r="Q88" s="31"/>
      <c r="R88" s="39">
        <f t="shared" si="13"/>
        <v>0</v>
      </c>
      <c r="S88" s="42">
        <v>0</v>
      </c>
      <c r="T88" s="43">
        <v>0</v>
      </c>
      <c r="U88" s="43"/>
      <c r="V88" s="39">
        <f t="shared" si="14"/>
        <v>0</v>
      </c>
      <c r="W88" s="44"/>
      <c r="X88" s="43">
        <f t="shared" si="15"/>
        <v>0</v>
      </c>
      <c r="Y88" s="43">
        <v>0</v>
      </c>
      <c r="Z88" s="83">
        <f t="shared" si="16"/>
        <v>0</v>
      </c>
      <c r="AA88" s="84"/>
      <c r="AB88" s="99">
        <f t="shared" si="17"/>
        <v>0</v>
      </c>
      <c r="AC88" s="99">
        <v>0</v>
      </c>
      <c r="AD88" s="85">
        <f t="shared" si="18"/>
        <v>0</v>
      </c>
      <c r="AE88" s="43"/>
      <c r="AF88" s="43">
        <v>0</v>
      </c>
    </row>
    <row r="89" spans="1:32" x14ac:dyDescent="0.3">
      <c r="A89" s="37">
        <v>82</v>
      </c>
      <c r="B89" s="58" t="s">
        <v>306</v>
      </c>
      <c r="C89" s="14" t="s">
        <v>307</v>
      </c>
      <c r="D89" s="29"/>
      <c r="E89" s="38"/>
      <c r="F89" s="39"/>
      <c r="G89" s="40"/>
      <c r="H89" s="46"/>
      <c r="I89" s="38"/>
      <c r="J89" s="39"/>
      <c r="K89" s="42"/>
      <c r="L89" s="39">
        <v>0</v>
      </c>
      <c r="M89" s="31"/>
      <c r="N89" s="39">
        <f t="shared" si="12"/>
        <v>0</v>
      </c>
      <c r="O89" s="47"/>
      <c r="P89"/>
      <c r="Q89" s="31"/>
      <c r="R89" s="39">
        <f t="shared" si="13"/>
        <v>0</v>
      </c>
      <c r="S89" s="42">
        <v>0</v>
      </c>
      <c r="T89" s="43">
        <v>0</v>
      </c>
      <c r="U89" s="43"/>
      <c r="V89" s="39">
        <f t="shared" si="14"/>
        <v>0</v>
      </c>
      <c r="W89" s="44"/>
      <c r="X89" s="43">
        <f t="shared" si="15"/>
        <v>0</v>
      </c>
      <c r="Y89" s="43">
        <v>0</v>
      </c>
      <c r="Z89" s="83">
        <f t="shared" si="16"/>
        <v>0</v>
      </c>
      <c r="AA89" s="84"/>
      <c r="AB89" s="99">
        <f t="shared" si="17"/>
        <v>0</v>
      </c>
      <c r="AC89" s="99">
        <v>0</v>
      </c>
      <c r="AD89" s="85">
        <f t="shared" si="18"/>
        <v>0</v>
      </c>
      <c r="AE89" s="43"/>
      <c r="AF89" s="43">
        <v>0</v>
      </c>
    </row>
    <row r="90" spans="1:32" x14ac:dyDescent="0.3">
      <c r="A90" s="37">
        <v>83</v>
      </c>
      <c r="B90" s="58" t="s">
        <v>309</v>
      </c>
      <c r="C90" s="14" t="s">
        <v>310</v>
      </c>
      <c r="D90" s="29"/>
      <c r="E90" s="38"/>
      <c r="F90" s="39"/>
      <c r="G90" s="40"/>
      <c r="H90" s="46"/>
      <c r="I90" s="38"/>
      <c r="J90" s="39"/>
      <c r="K90" s="42"/>
      <c r="L90" s="39">
        <v>0</v>
      </c>
      <c r="M90" s="31"/>
      <c r="N90" s="39">
        <f t="shared" si="12"/>
        <v>0</v>
      </c>
      <c r="O90" s="47"/>
      <c r="P90"/>
      <c r="Q90" s="31"/>
      <c r="R90" s="39">
        <f t="shared" si="13"/>
        <v>0</v>
      </c>
      <c r="S90" s="42">
        <v>0</v>
      </c>
      <c r="T90" s="43">
        <v>0</v>
      </c>
      <c r="U90" s="43">
        <v>0</v>
      </c>
      <c r="V90" s="39">
        <f t="shared" si="14"/>
        <v>0</v>
      </c>
      <c r="W90" s="44"/>
      <c r="X90" s="43">
        <f t="shared" si="15"/>
        <v>0</v>
      </c>
      <c r="Y90" s="43">
        <v>0</v>
      </c>
      <c r="Z90" s="83">
        <f t="shared" si="16"/>
        <v>0</v>
      </c>
      <c r="AA90" s="84"/>
      <c r="AB90" s="99">
        <f t="shared" si="17"/>
        <v>0</v>
      </c>
      <c r="AC90" s="99">
        <v>0</v>
      </c>
      <c r="AD90" s="85">
        <f t="shared" si="18"/>
        <v>0</v>
      </c>
      <c r="AE90" s="43"/>
      <c r="AF90" s="43">
        <v>0</v>
      </c>
    </row>
    <row r="91" spans="1:32" x14ac:dyDescent="0.3">
      <c r="A91" s="37">
        <v>84</v>
      </c>
      <c r="B91" s="14" t="s">
        <v>312</v>
      </c>
      <c r="C91" s="14" t="s">
        <v>313</v>
      </c>
      <c r="D91" s="29"/>
      <c r="E91" s="38"/>
      <c r="F91" s="39"/>
      <c r="G91" s="40"/>
      <c r="H91" s="46"/>
      <c r="I91" s="38"/>
      <c r="J91" s="39"/>
      <c r="K91" s="42"/>
      <c r="L91" s="39">
        <v>0</v>
      </c>
      <c r="M91" s="31"/>
      <c r="N91" s="39">
        <f t="shared" si="12"/>
        <v>0</v>
      </c>
      <c r="O91" s="47"/>
      <c r="P91"/>
      <c r="Q91" s="31"/>
      <c r="R91" s="39">
        <f t="shared" si="13"/>
        <v>0</v>
      </c>
      <c r="S91" s="42">
        <v>0</v>
      </c>
      <c r="T91" s="43">
        <v>0</v>
      </c>
      <c r="U91" s="43"/>
      <c r="V91" s="39">
        <f t="shared" si="14"/>
        <v>0</v>
      </c>
      <c r="W91" s="44"/>
      <c r="X91" s="43">
        <f t="shared" si="15"/>
        <v>0</v>
      </c>
      <c r="Y91" s="43">
        <v>0</v>
      </c>
      <c r="Z91" s="83">
        <f t="shared" si="16"/>
        <v>0</v>
      </c>
      <c r="AA91" s="84"/>
      <c r="AB91" s="99">
        <f t="shared" si="17"/>
        <v>0</v>
      </c>
      <c r="AC91" s="99">
        <v>0</v>
      </c>
      <c r="AD91" s="85">
        <f t="shared" si="18"/>
        <v>0</v>
      </c>
      <c r="AE91" s="43"/>
      <c r="AF91" s="43">
        <v>0</v>
      </c>
    </row>
    <row r="92" spans="1:32" x14ac:dyDescent="0.3">
      <c r="A92" s="37">
        <v>85</v>
      </c>
      <c r="B92" s="14" t="s">
        <v>315</v>
      </c>
      <c r="C92" s="56" t="s">
        <v>316</v>
      </c>
      <c r="D92" s="29">
        <v>0</v>
      </c>
      <c r="E92" s="38">
        <v>4173.6900000000005</v>
      </c>
      <c r="F92" s="39">
        <f t="shared" ref="F92:F118" si="19">+D92+E92</f>
        <v>4173.6900000000005</v>
      </c>
      <c r="G92" s="40">
        <v>5319.9</v>
      </c>
      <c r="H92" s="41">
        <v>0</v>
      </c>
      <c r="I92" s="38">
        <v>6343.1299999999992</v>
      </c>
      <c r="J92" s="39">
        <f t="shared" ref="J92:J118" si="20">+H92+I92</f>
        <v>6343.1299999999992</v>
      </c>
      <c r="K92" s="42">
        <v>4726.04</v>
      </c>
      <c r="L92" s="39">
        <v>1617.0899999999992</v>
      </c>
      <c r="M92" s="31">
        <v>4964.25</v>
      </c>
      <c r="N92" s="39">
        <f t="shared" si="12"/>
        <v>6581.3399999999992</v>
      </c>
      <c r="O92" s="42">
        <v>6554.11</v>
      </c>
      <c r="P92" s="43">
        <v>27.229999999999563</v>
      </c>
      <c r="Q92" s="31">
        <v>6162.79</v>
      </c>
      <c r="R92" s="39">
        <f t="shared" si="13"/>
        <v>6190.0199999999995</v>
      </c>
      <c r="S92" s="42">
        <v>7080.1799999999994</v>
      </c>
      <c r="T92" s="43">
        <v>0</v>
      </c>
      <c r="U92" s="43">
        <v>7066.31</v>
      </c>
      <c r="V92" s="39">
        <f t="shared" si="14"/>
        <v>7066.31</v>
      </c>
      <c r="W92" s="44">
        <v>7179.8000000000011</v>
      </c>
      <c r="X92" s="43">
        <f t="shared" si="15"/>
        <v>0</v>
      </c>
      <c r="Y92" s="43">
        <v>7345.42</v>
      </c>
      <c r="Z92" s="83">
        <f t="shared" si="16"/>
        <v>7345.42</v>
      </c>
      <c r="AA92" s="84">
        <v>8742.65</v>
      </c>
      <c r="AB92" s="99">
        <f t="shared" si="17"/>
        <v>0</v>
      </c>
      <c r="AC92" s="99">
        <v>8572.36</v>
      </c>
      <c r="AD92" s="85">
        <f t="shared" si="18"/>
        <v>8572.36</v>
      </c>
      <c r="AE92" s="43"/>
      <c r="AF92" s="43">
        <v>8572.36</v>
      </c>
    </row>
    <row r="93" spans="1:32" x14ac:dyDescent="0.3">
      <c r="A93" s="37">
        <v>86</v>
      </c>
      <c r="B93" s="14" t="s">
        <v>318</v>
      </c>
      <c r="C93" s="56" t="s">
        <v>319</v>
      </c>
      <c r="D93" s="29">
        <v>177452.33000000019</v>
      </c>
      <c r="E93" s="38">
        <v>1596736.03</v>
      </c>
      <c r="F93" s="39">
        <f t="shared" si="19"/>
        <v>1774188.3600000003</v>
      </c>
      <c r="G93" s="40">
        <v>2060807.97</v>
      </c>
      <c r="H93" s="41">
        <v>0</v>
      </c>
      <c r="I93" s="38">
        <v>2237790.2799999998</v>
      </c>
      <c r="J93" s="39">
        <f t="shared" si="20"/>
        <v>2237790.2799999998</v>
      </c>
      <c r="K93" s="42">
        <v>2078693.1300000004</v>
      </c>
      <c r="L93" s="39">
        <v>159097.14999999944</v>
      </c>
      <c r="M93" s="31">
        <v>2242836.91</v>
      </c>
      <c r="N93" s="39">
        <f t="shared" si="12"/>
        <v>2401934.0599999996</v>
      </c>
      <c r="O93" s="42">
        <v>2038303.22</v>
      </c>
      <c r="P93" s="43">
        <v>363630.83999999962</v>
      </c>
      <c r="Q93" s="31">
        <v>2405089.75</v>
      </c>
      <c r="R93" s="39">
        <f t="shared" si="13"/>
        <v>2768720.59</v>
      </c>
      <c r="S93" s="42">
        <v>2060175.2499999995</v>
      </c>
      <c r="T93" s="43">
        <v>708545.34000000032</v>
      </c>
      <c r="U93" s="43">
        <v>2451853.0099999998</v>
      </c>
      <c r="V93" s="39">
        <f t="shared" si="14"/>
        <v>3160398.35</v>
      </c>
      <c r="W93" s="44">
        <v>2084228.6600000004</v>
      </c>
      <c r="X93" s="43">
        <f t="shared" si="15"/>
        <v>1076169.6899999997</v>
      </c>
      <c r="Y93" s="43">
        <v>2628291.4499999993</v>
      </c>
      <c r="Z93" s="83">
        <f t="shared" si="16"/>
        <v>3704461.1399999987</v>
      </c>
      <c r="AA93" s="84">
        <v>3069277.12</v>
      </c>
      <c r="AB93" s="99">
        <f t="shared" si="17"/>
        <v>635184.01999999862</v>
      </c>
      <c r="AC93" s="99">
        <v>2577230.79</v>
      </c>
      <c r="AD93" s="85">
        <f t="shared" si="18"/>
        <v>3212414.8099999987</v>
      </c>
      <c r="AE93" s="43"/>
      <c r="AF93" s="43">
        <v>2577230.79</v>
      </c>
    </row>
    <row r="94" spans="1:32" x14ac:dyDescent="0.3">
      <c r="A94" s="37">
        <v>87</v>
      </c>
      <c r="B94" s="14" t="s">
        <v>321</v>
      </c>
      <c r="C94" s="56" t="s">
        <v>322</v>
      </c>
      <c r="D94" s="29">
        <v>144749.91999999969</v>
      </c>
      <c r="E94" s="38">
        <v>1706088.6999999997</v>
      </c>
      <c r="F94" s="39">
        <f t="shared" si="19"/>
        <v>1850838.6199999994</v>
      </c>
      <c r="G94" s="40">
        <v>1202621.1100000001</v>
      </c>
      <c r="H94" s="41">
        <v>648217.50999999931</v>
      </c>
      <c r="I94" s="38">
        <v>2385497.5200000005</v>
      </c>
      <c r="J94" s="39">
        <f t="shared" si="20"/>
        <v>3033715.03</v>
      </c>
      <c r="K94" s="42">
        <v>2401826.7399999993</v>
      </c>
      <c r="L94" s="39">
        <v>631888.2900000005</v>
      </c>
      <c r="M94" s="31">
        <v>2313360.0499999998</v>
      </c>
      <c r="N94" s="39">
        <f t="shared" si="12"/>
        <v>2945248.3400000003</v>
      </c>
      <c r="O94" s="42">
        <v>3346936.4000000004</v>
      </c>
      <c r="P94" s="43">
        <v>0</v>
      </c>
      <c r="Q94" s="31">
        <v>2530760.19</v>
      </c>
      <c r="R94" s="39">
        <f t="shared" si="13"/>
        <v>2530760.19</v>
      </c>
      <c r="S94" s="42">
        <v>2689356.48</v>
      </c>
      <c r="T94" s="43">
        <v>0</v>
      </c>
      <c r="U94" s="43">
        <v>2656544.9700000002</v>
      </c>
      <c r="V94" s="39">
        <f t="shared" si="14"/>
        <v>2656544.9700000002</v>
      </c>
      <c r="W94" s="44">
        <v>2662319.7700000005</v>
      </c>
      <c r="X94" s="43">
        <f t="shared" si="15"/>
        <v>0</v>
      </c>
      <c r="Y94" s="43">
        <v>2771419.2700000005</v>
      </c>
      <c r="Z94" s="83">
        <f t="shared" si="16"/>
        <v>2771419.2700000005</v>
      </c>
      <c r="AA94" s="84">
        <v>2784398.850000001</v>
      </c>
      <c r="AB94" s="99">
        <f t="shared" si="17"/>
        <v>0</v>
      </c>
      <c r="AC94" s="99">
        <v>2704359.45</v>
      </c>
      <c r="AD94" s="85">
        <f t="shared" si="18"/>
        <v>2704359.45</v>
      </c>
      <c r="AE94" s="43"/>
      <c r="AF94" s="43">
        <v>2704359.45</v>
      </c>
    </row>
    <row r="95" spans="1:32" x14ac:dyDescent="0.3">
      <c r="A95" s="37">
        <v>88</v>
      </c>
      <c r="B95" s="14" t="s">
        <v>324</v>
      </c>
      <c r="C95" s="56" t="s">
        <v>325</v>
      </c>
      <c r="D95" s="29">
        <v>0</v>
      </c>
      <c r="E95" s="38">
        <v>2845.8999999999996</v>
      </c>
      <c r="F95" s="39">
        <f t="shared" si="19"/>
        <v>2845.8999999999996</v>
      </c>
      <c r="G95" s="40">
        <v>2859.67</v>
      </c>
      <c r="H95" s="41">
        <v>0</v>
      </c>
      <c r="I95" s="38">
        <v>4318.3999999999996</v>
      </c>
      <c r="J95" s="39">
        <f t="shared" si="20"/>
        <v>4318.3999999999996</v>
      </c>
      <c r="K95" s="42">
        <v>5664.46</v>
      </c>
      <c r="L95" s="39">
        <v>0</v>
      </c>
      <c r="M95" s="31">
        <v>4354.3599999999997</v>
      </c>
      <c r="N95" s="39">
        <f t="shared" si="12"/>
        <v>4354.3599999999997</v>
      </c>
      <c r="O95" s="42">
        <v>5072.6900000000005</v>
      </c>
      <c r="P95" s="43">
        <v>0</v>
      </c>
      <c r="Q95" s="31">
        <v>4753.1399999999994</v>
      </c>
      <c r="R95" s="39">
        <f t="shared" si="13"/>
        <v>4753.1399999999994</v>
      </c>
      <c r="S95" s="42">
        <v>5153.53</v>
      </c>
      <c r="T95" s="43">
        <v>0</v>
      </c>
      <c r="U95" s="43">
        <v>4998.25</v>
      </c>
      <c r="V95" s="39">
        <f t="shared" si="14"/>
        <v>4998.25</v>
      </c>
      <c r="W95" s="44">
        <v>4669.87</v>
      </c>
      <c r="X95" s="43">
        <f t="shared" si="15"/>
        <v>328.38000000000011</v>
      </c>
      <c r="Y95" s="43">
        <v>5074.83</v>
      </c>
      <c r="Z95" s="83">
        <f t="shared" si="16"/>
        <v>5403.21</v>
      </c>
      <c r="AA95" s="84">
        <v>4858.71</v>
      </c>
      <c r="AB95" s="99">
        <f t="shared" si="17"/>
        <v>544.5</v>
      </c>
      <c r="AC95" s="99">
        <v>5132.17</v>
      </c>
      <c r="AD95" s="85">
        <f t="shared" si="18"/>
        <v>5676.67</v>
      </c>
      <c r="AE95" s="43"/>
      <c r="AF95" s="43">
        <v>5132.17</v>
      </c>
    </row>
    <row r="96" spans="1:32" x14ac:dyDescent="0.3">
      <c r="A96" s="37">
        <v>89</v>
      </c>
      <c r="B96" s="14" t="s">
        <v>327</v>
      </c>
      <c r="C96" s="56" t="s">
        <v>328</v>
      </c>
      <c r="D96" s="29">
        <v>108354.80999999994</v>
      </c>
      <c r="E96" s="38">
        <v>1661018.2500000002</v>
      </c>
      <c r="F96" s="39">
        <f t="shared" si="19"/>
        <v>1769373.06</v>
      </c>
      <c r="G96" s="40">
        <v>1440632</v>
      </c>
      <c r="H96" s="41">
        <v>328741.06000000006</v>
      </c>
      <c r="I96" s="38">
        <v>2292388.9700000002</v>
      </c>
      <c r="J96" s="39">
        <f t="shared" si="20"/>
        <v>2621130.0300000003</v>
      </c>
      <c r="K96" s="42">
        <v>2368440</v>
      </c>
      <c r="L96" s="39">
        <v>252690.03000000026</v>
      </c>
      <c r="M96" s="31">
        <v>2250711.8899999997</v>
      </c>
      <c r="N96" s="39">
        <f t="shared" si="12"/>
        <v>2503401.92</v>
      </c>
      <c r="O96" s="42">
        <v>2291520</v>
      </c>
      <c r="P96" s="43">
        <v>211881.91999999993</v>
      </c>
      <c r="Q96" s="31">
        <v>2497063.98</v>
      </c>
      <c r="R96" s="39">
        <f t="shared" si="13"/>
        <v>2708945.9</v>
      </c>
      <c r="S96" s="42">
        <v>2573000</v>
      </c>
      <c r="T96" s="43">
        <v>135945.89999999991</v>
      </c>
      <c r="U96" s="43">
        <v>2615104.5499999998</v>
      </c>
      <c r="V96" s="39">
        <f t="shared" si="14"/>
        <v>2751050.4499999997</v>
      </c>
      <c r="W96" s="44">
        <v>2809220</v>
      </c>
      <c r="X96" s="43">
        <f t="shared" si="15"/>
        <v>0</v>
      </c>
      <c r="Y96" s="43">
        <v>2829938.8800000004</v>
      </c>
      <c r="Z96" s="83">
        <f t="shared" si="16"/>
        <v>2829938.8800000004</v>
      </c>
      <c r="AA96" s="84">
        <v>2870350</v>
      </c>
      <c r="AB96" s="99">
        <f t="shared" si="17"/>
        <v>0</v>
      </c>
      <c r="AC96" s="99">
        <v>2789504.9299999997</v>
      </c>
      <c r="AD96" s="85">
        <f t="shared" si="18"/>
        <v>2789504.9299999997</v>
      </c>
      <c r="AE96" s="43"/>
      <c r="AF96" s="43">
        <v>2789504.9299999997</v>
      </c>
    </row>
    <row r="97" spans="1:32" x14ac:dyDescent="0.3">
      <c r="A97" s="37">
        <v>90</v>
      </c>
      <c r="B97" s="14" t="s">
        <v>330</v>
      </c>
      <c r="C97" s="56" t="s">
        <v>331</v>
      </c>
      <c r="D97" s="29">
        <v>0</v>
      </c>
      <c r="E97" s="38">
        <v>321900.28999999998</v>
      </c>
      <c r="F97" s="39">
        <f t="shared" si="19"/>
        <v>321900.28999999998</v>
      </c>
      <c r="G97" s="40">
        <v>190969.7</v>
      </c>
      <c r="H97" s="41">
        <v>130930.58999999997</v>
      </c>
      <c r="I97" s="38">
        <v>436880.08</v>
      </c>
      <c r="J97" s="39">
        <f t="shared" si="20"/>
        <v>567810.66999999993</v>
      </c>
      <c r="K97" s="42">
        <v>573033.88000000012</v>
      </c>
      <c r="L97" s="39">
        <v>0</v>
      </c>
      <c r="M97" s="31">
        <v>443905.46</v>
      </c>
      <c r="N97" s="39">
        <f t="shared" si="12"/>
        <v>443905.46</v>
      </c>
      <c r="O97" s="42">
        <v>233403.94</v>
      </c>
      <c r="P97" s="43">
        <v>210501.52000000002</v>
      </c>
      <c r="Q97" s="31">
        <v>503618.13</v>
      </c>
      <c r="R97" s="39">
        <f t="shared" si="13"/>
        <v>714119.65</v>
      </c>
      <c r="S97" s="42">
        <v>455631.68999999989</v>
      </c>
      <c r="T97" s="43">
        <v>258487.96000000014</v>
      </c>
      <c r="U97" s="43">
        <v>509330.59</v>
      </c>
      <c r="V97" s="39">
        <f t="shared" si="14"/>
        <v>767818.55000000016</v>
      </c>
      <c r="W97" s="44">
        <v>1384750.8699999999</v>
      </c>
      <c r="X97" s="43">
        <f t="shared" si="15"/>
        <v>0</v>
      </c>
      <c r="Y97" s="43">
        <v>547944.95000000007</v>
      </c>
      <c r="Z97" s="83">
        <f t="shared" si="16"/>
        <v>547944.95000000007</v>
      </c>
      <c r="AA97" s="84">
        <v>708486.91</v>
      </c>
      <c r="AB97" s="99">
        <f t="shared" si="17"/>
        <v>0</v>
      </c>
      <c r="AC97" s="99">
        <v>532060.93999999994</v>
      </c>
      <c r="AD97" s="85">
        <f t="shared" si="18"/>
        <v>532060.93999999994</v>
      </c>
      <c r="AE97" s="43"/>
      <c r="AF97" s="43">
        <v>532060.93999999994</v>
      </c>
    </row>
    <row r="98" spans="1:32" x14ac:dyDescent="0.3">
      <c r="A98" s="37">
        <v>91</v>
      </c>
      <c r="B98" s="14" t="s">
        <v>333</v>
      </c>
      <c r="C98" s="56" t="s">
        <v>334</v>
      </c>
      <c r="D98" s="29">
        <v>0</v>
      </c>
      <c r="E98" s="38">
        <v>259470.17</v>
      </c>
      <c r="F98" s="39">
        <f t="shared" si="19"/>
        <v>259470.17</v>
      </c>
      <c r="G98" s="40">
        <v>325140.93</v>
      </c>
      <c r="H98" s="41">
        <v>0</v>
      </c>
      <c r="I98" s="38">
        <v>375544.22</v>
      </c>
      <c r="J98" s="39">
        <f t="shared" si="20"/>
        <v>375544.22</v>
      </c>
      <c r="K98" s="42">
        <v>142316.31</v>
      </c>
      <c r="L98" s="39">
        <v>233227.90999999997</v>
      </c>
      <c r="M98" s="31">
        <v>382313.36999999994</v>
      </c>
      <c r="N98" s="39">
        <f t="shared" si="12"/>
        <v>615541.27999999991</v>
      </c>
      <c r="O98" s="42">
        <v>620521.55999999994</v>
      </c>
      <c r="P98" s="43">
        <v>0</v>
      </c>
      <c r="Q98" s="31">
        <v>406050.33999999997</v>
      </c>
      <c r="R98" s="39">
        <f t="shared" si="13"/>
        <v>406050.33999999997</v>
      </c>
      <c r="S98" s="42">
        <v>573206.12</v>
      </c>
      <c r="T98" s="43">
        <v>0</v>
      </c>
      <c r="U98" s="43">
        <v>435255.45</v>
      </c>
      <c r="V98" s="39">
        <f t="shared" si="14"/>
        <v>435255.45</v>
      </c>
      <c r="W98" s="44">
        <v>661481.54</v>
      </c>
      <c r="X98" s="43">
        <f t="shared" si="15"/>
        <v>0</v>
      </c>
      <c r="Y98" s="43">
        <v>465123.73000000004</v>
      </c>
      <c r="Z98" s="83">
        <f t="shared" si="16"/>
        <v>465123.73000000004</v>
      </c>
      <c r="AA98" s="84">
        <v>530850.91999999993</v>
      </c>
      <c r="AB98" s="99">
        <f t="shared" si="17"/>
        <v>0</v>
      </c>
      <c r="AC98" s="99">
        <v>459983.42000000004</v>
      </c>
      <c r="AD98" s="85">
        <f t="shared" si="18"/>
        <v>459983.42000000004</v>
      </c>
      <c r="AE98" s="43"/>
      <c r="AF98" s="43">
        <v>459983.42000000004</v>
      </c>
    </row>
    <row r="99" spans="1:32" x14ac:dyDescent="0.3">
      <c r="A99" s="37">
        <v>92</v>
      </c>
      <c r="B99" s="14" t="s">
        <v>336</v>
      </c>
      <c r="C99" s="56" t="s">
        <v>337</v>
      </c>
      <c r="D99" s="29">
        <v>9969.1600000000035</v>
      </c>
      <c r="E99" s="38">
        <v>58949.61</v>
      </c>
      <c r="F99" s="39">
        <f t="shared" si="19"/>
        <v>68918.77</v>
      </c>
      <c r="G99" s="40">
        <v>48534</v>
      </c>
      <c r="H99" s="41">
        <v>20384.770000000004</v>
      </c>
      <c r="I99" s="38">
        <v>87890.25</v>
      </c>
      <c r="J99" s="39">
        <f t="shared" si="20"/>
        <v>108275.02</v>
      </c>
      <c r="K99" s="42">
        <v>63041.17</v>
      </c>
      <c r="L99" s="39">
        <v>45233.850000000006</v>
      </c>
      <c r="M99" s="31">
        <v>85590.92</v>
      </c>
      <c r="N99" s="39">
        <f t="shared" si="12"/>
        <v>130824.77</v>
      </c>
      <c r="O99" s="42">
        <v>35635.25</v>
      </c>
      <c r="P99" s="43">
        <v>95189.52</v>
      </c>
      <c r="Q99" s="31">
        <v>94571.98</v>
      </c>
      <c r="R99" s="39">
        <f t="shared" si="13"/>
        <v>189761.5</v>
      </c>
      <c r="S99" s="42">
        <v>30550.350000000002</v>
      </c>
      <c r="T99" s="43">
        <v>159211.15</v>
      </c>
      <c r="U99" s="43">
        <v>94246.900000000009</v>
      </c>
      <c r="V99" s="39">
        <f t="shared" si="14"/>
        <v>253458.05</v>
      </c>
      <c r="W99" s="44">
        <v>46530.03</v>
      </c>
      <c r="X99" s="43">
        <f t="shared" si="15"/>
        <v>206928.02</v>
      </c>
      <c r="Y99" s="43">
        <v>100143.02000000002</v>
      </c>
      <c r="Z99" s="83">
        <f t="shared" si="16"/>
        <v>307071.04000000004</v>
      </c>
      <c r="AA99" s="84">
        <v>72406.250000000015</v>
      </c>
      <c r="AB99" s="99">
        <f t="shared" si="17"/>
        <v>234664.79000000004</v>
      </c>
      <c r="AC99" s="99">
        <v>100055.89</v>
      </c>
      <c r="AD99" s="85">
        <f t="shared" si="18"/>
        <v>334720.68000000005</v>
      </c>
      <c r="AE99" s="43"/>
      <c r="AF99" s="43">
        <v>100055.89</v>
      </c>
    </row>
    <row r="100" spans="1:32" x14ac:dyDescent="0.3">
      <c r="A100" s="37">
        <v>93</v>
      </c>
      <c r="B100" s="14" t="s">
        <v>339</v>
      </c>
      <c r="C100" s="56" t="s">
        <v>340</v>
      </c>
      <c r="D100" s="29">
        <v>73423.650000000023</v>
      </c>
      <c r="E100" s="38">
        <v>539315.82000000007</v>
      </c>
      <c r="F100" s="39">
        <f t="shared" si="19"/>
        <v>612739.47000000009</v>
      </c>
      <c r="G100" s="40">
        <v>359436.39</v>
      </c>
      <c r="H100" s="41">
        <v>253303.08000000007</v>
      </c>
      <c r="I100" s="38">
        <v>777238.88</v>
      </c>
      <c r="J100" s="39">
        <f t="shared" si="20"/>
        <v>1030541.9600000001</v>
      </c>
      <c r="K100" s="42">
        <v>534470.14</v>
      </c>
      <c r="L100" s="39">
        <v>496071.82000000007</v>
      </c>
      <c r="M100" s="31">
        <v>765178</v>
      </c>
      <c r="N100" s="39">
        <f t="shared" si="12"/>
        <v>1261249.82</v>
      </c>
      <c r="O100" s="42">
        <v>881404.86</v>
      </c>
      <c r="P100" s="43">
        <v>379844.96000000008</v>
      </c>
      <c r="Q100" s="31">
        <v>826494.56</v>
      </c>
      <c r="R100" s="39">
        <f t="shared" si="13"/>
        <v>1206339.52</v>
      </c>
      <c r="S100" s="42">
        <v>960429.53</v>
      </c>
      <c r="T100" s="43">
        <v>245909.99</v>
      </c>
      <c r="U100" s="43">
        <v>841145.05</v>
      </c>
      <c r="V100" s="39">
        <f t="shared" si="14"/>
        <v>1087055.04</v>
      </c>
      <c r="W100" s="44">
        <v>1309764.1499999999</v>
      </c>
      <c r="X100" s="43">
        <f t="shared" si="15"/>
        <v>0</v>
      </c>
      <c r="Y100" s="43">
        <v>865444.99000000011</v>
      </c>
      <c r="Z100" s="83">
        <f t="shared" si="16"/>
        <v>865444.99000000011</v>
      </c>
      <c r="AA100" s="84">
        <v>1332863.5499999998</v>
      </c>
      <c r="AB100" s="99">
        <f t="shared" si="17"/>
        <v>0</v>
      </c>
      <c r="AC100" s="99">
        <v>874988.34999999986</v>
      </c>
      <c r="AD100" s="85">
        <f t="shared" si="18"/>
        <v>874988.34999999986</v>
      </c>
      <c r="AE100" s="43"/>
      <c r="AF100" s="43">
        <v>874988.34999999986</v>
      </c>
    </row>
    <row r="101" spans="1:32" x14ac:dyDescent="0.3">
      <c r="A101" s="37">
        <v>94</v>
      </c>
      <c r="B101" s="14" t="s">
        <v>342</v>
      </c>
      <c r="C101" s="56" t="s">
        <v>343</v>
      </c>
      <c r="D101" s="29">
        <v>2209.5500000000029</v>
      </c>
      <c r="E101" s="38">
        <v>53427.939999999995</v>
      </c>
      <c r="F101" s="39">
        <f t="shared" si="19"/>
        <v>55637.49</v>
      </c>
      <c r="G101" s="40">
        <v>49903.37</v>
      </c>
      <c r="H101" s="41">
        <v>5734.1199999999953</v>
      </c>
      <c r="I101" s="38">
        <v>74784.09</v>
      </c>
      <c r="J101" s="39">
        <f t="shared" si="20"/>
        <v>80518.209999999992</v>
      </c>
      <c r="K101" s="42">
        <v>79012.39</v>
      </c>
      <c r="L101" s="39">
        <v>1505.8199999999924</v>
      </c>
      <c r="M101" s="31">
        <v>77116.27</v>
      </c>
      <c r="N101" s="39">
        <f t="shared" si="12"/>
        <v>78622.09</v>
      </c>
      <c r="O101" s="42">
        <v>86171.479999999981</v>
      </c>
      <c r="P101" s="43">
        <v>0</v>
      </c>
      <c r="Q101" s="31">
        <v>87400.49</v>
      </c>
      <c r="R101" s="39">
        <f t="shared" si="13"/>
        <v>87400.49</v>
      </c>
      <c r="S101" s="42">
        <v>98601.72</v>
      </c>
      <c r="T101" s="43">
        <v>0</v>
      </c>
      <c r="U101" s="43">
        <v>84338.65</v>
      </c>
      <c r="V101" s="39">
        <f t="shared" si="14"/>
        <v>84338.65</v>
      </c>
      <c r="W101" s="44">
        <v>98296.699999999983</v>
      </c>
      <c r="X101" s="43">
        <f t="shared" si="15"/>
        <v>0</v>
      </c>
      <c r="Y101" s="43">
        <v>94290.050000000017</v>
      </c>
      <c r="Z101" s="83">
        <f t="shared" si="16"/>
        <v>94290.050000000017</v>
      </c>
      <c r="AA101" s="84">
        <v>83656.449999999983</v>
      </c>
      <c r="AB101" s="99">
        <f t="shared" si="17"/>
        <v>10633.600000000035</v>
      </c>
      <c r="AC101" s="99">
        <v>94376.79</v>
      </c>
      <c r="AD101" s="85">
        <f t="shared" si="18"/>
        <v>105010.39000000003</v>
      </c>
      <c r="AE101" s="43"/>
      <c r="AF101" s="43">
        <v>94376.79</v>
      </c>
    </row>
    <row r="102" spans="1:32" x14ac:dyDescent="0.3">
      <c r="A102" s="37">
        <v>95</v>
      </c>
      <c r="B102" s="14" t="s">
        <v>345</v>
      </c>
      <c r="C102" s="56" t="s">
        <v>346</v>
      </c>
      <c r="D102" s="29">
        <v>3108.2700000000013</v>
      </c>
      <c r="E102" s="38">
        <v>14936.109999999999</v>
      </c>
      <c r="F102" s="39">
        <f t="shared" si="19"/>
        <v>18044.38</v>
      </c>
      <c r="G102" s="40"/>
      <c r="H102" s="41">
        <v>18044.38</v>
      </c>
      <c r="I102" s="38">
        <v>20485.8</v>
      </c>
      <c r="J102" s="39">
        <f t="shared" si="20"/>
        <v>38530.18</v>
      </c>
      <c r="K102" s="42">
        <v>12265.400000000001</v>
      </c>
      <c r="L102" s="39">
        <v>26264.78</v>
      </c>
      <c r="M102" s="31">
        <v>21084.93</v>
      </c>
      <c r="N102" s="39">
        <f t="shared" si="12"/>
        <v>47349.71</v>
      </c>
      <c r="O102" s="42">
        <v>19005.689999999999</v>
      </c>
      <c r="P102" s="43">
        <v>28344.02</v>
      </c>
      <c r="Q102" s="31">
        <v>22631.77</v>
      </c>
      <c r="R102" s="39">
        <f t="shared" si="13"/>
        <v>50975.79</v>
      </c>
      <c r="S102" s="42">
        <v>18449.78</v>
      </c>
      <c r="T102" s="43">
        <v>32526.010000000002</v>
      </c>
      <c r="U102" s="43">
        <v>22155.84</v>
      </c>
      <c r="V102" s="39">
        <f t="shared" si="14"/>
        <v>54681.850000000006</v>
      </c>
      <c r="W102" s="44"/>
      <c r="X102" s="43">
        <f t="shared" si="15"/>
        <v>54681.850000000006</v>
      </c>
      <c r="Y102" s="43">
        <v>23493.960000000003</v>
      </c>
      <c r="Z102" s="83">
        <f t="shared" si="16"/>
        <v>78175.810000000012</v>
      </c>
      <c r="AA102" s="84">
        <v>7445.3399999999992</v>
      </c>
      <c r="AB102" s="99">
        <f t="shared" si="17"/>
        <v>70730.470000000016</v>
      </c>
      <c r="AC102" s="99">
        <v>24881.59</v>
      </c>
      <c r="AD102" s="85">
        <f t="shared" si="18"/>
        <v>95612.060000000012</v>
      </c>
      <c r="AE102" s="43"/>
      <c r="AF102" s="43">
        <v>24881.59</v>
      </c>
    </row>
    <row r="103" spans="1:32" x14ac:dyDescent="0.3">
      <c r="A103" s="37">
        <v>96</v>
      </c>
      <c r="B103" s="14" t="s">
        <v>348</v>
      </c>
      <c r="C103" s="56" t="s">
        <v>349</v>
      </c>
      <c r="D103" s="29">
        <v>5737.32</v>
      </c>
      <c r="E103" s="38">
        <v>12353.5</v>
      </c>
      <c r="F103" s="39">
        <f t="shared" si="19"/>
        <v>18090.82</v>
      </c>
      <c r="G103" s="40">
        <v>1058.8800000000001</v>
      </c>
      <c r="H103" s="41">
        <v>17031.939999999999</v>
      </c>
      <c r="I103" s="38">
        <v>18755.11</v>
      </c>
      <c r="J103" s="39">
        <f t="shared" si="20"/>
        <v>35787.050000000003</v>
      </c>
      <c r="K103" s="42">
        <v>5967.52</v>
      </c>
      <c r="L103" s="39">
        <v>29819.530000000002</v>
      </c>
      <c r="M103" s="31">
        <v>18881.89</v>
      </c>
      <c r="N103" s="39">
        <f t="shared" si="12"/>
        <v>48701.42</v>
      </c>
      <c r="O103" s="42">
        <v>9026.86</v>
      </c>
      <c r="P103" s="43">
        <v>39674.559999999998</v>
      </c>
      <c r="Q103" s="31">
        <v>19925.75</v>
      </c>
      <c r="R103" s="39">
        <f t="shared" si="13"/>
        <v>59600.31</v>
      </c>
      <c r="S103" s="42">
        <v>13711.05</v>
      </c>
      <c r="T103" s="43">
        <v>45889.259999999995</v>
      </c>
      <c r="U103" s="43">
        <v>19869</v>
      </c>
      <c r="V103" s="39">
        <f t="shared" si="14"/>
        <v>65758.259999999995</v>
      </c>
      <c r="W103" s="44">
        <v>16679.45</v>
      </c>
      <c r="X103" s="43">
        <f t="shared" si="15"/>
        <v>49078.81</v>
      </c>
      <c r="Y103" s="43">
        <v>20568.7</v>
      </c>
      <c r="Z103" s="83">
        <f t="shared" si="16"/>
        <v>69647.509999999995</v>
      </c>
      <c r="AA103" s="84"/>
      <c r="AB103" s="99">
        <f t="shared" si="17"/>
        <v>69647.509999999995</v>
      </c>
      <c r="AC103" s="99">
        <v>20139.739999999998</v>
      </c>
      <c r="AD103" s="85">
        <f t="shared" si="18"/>
        <v>89787.25</v>
      </c>
      <c r="AE103" s="43"/>
      <c r="AF103" s="43">
        <v>20139.739999999998</v>
      </c>
    </row>
    <row r="104" spans="1:32" x14ac:dyDescent="0.3">
      <c r="A104" s="37">
        <v>97</v>
      </c>
      <c r="B104" s="14" t="s">
        <v>351</v>
      </c>
      <c r="C104" s="56" t="s">
        <v>352</v>
      </c>
      <c r="D104" s="29">
        <v>0</v>
      </c>
      <c r="E104" s="38">
        <v>50810.53</v>
      </c>
      <c r="F104" s="39">
        <f t="shared" si="19"/>
        <v>50810.53</v>
      </c>
      <c r="G104" s="40">
        <v>24151.49</v>
      </c>
      <c r="H104" s="41">
        <v>26659.039999999997</v>
      </c>
      <c r="I104" s="38">
        <v>69494.28</v>
      </c>
      <c r="J104" s="39">
        <f t="shared" si="20"/>
        <v>96153.319999999992</v>
      </c>
      <c r="K104" s="42">
        <v>72335.399999999994</v>
      </c>
      <c r="L104" s="39">
        <v>23817.919999999998</v>
      </c>
      <c r="M104" s="31">
        <v>76228.539999999994</v>
      </c>
      <c r="N104" s="39">
        <f t="shared" si="12"/>
        <v>100046.45999999999</v>
      </c>
      <c r="O104" s="42">
        <v>65591.149999999994</v>
      </c>
      <c r="P104" s="43">
        <v>34455.31</v>
      </c>
      <c r="Q104" s="31">
        <v>86808.87999999999</v>
      </c>
      <c r="R104" s="39">
        <f t="shared" si="13"/>
        <v>121264.18999999999</v>
      </c>
      <c r="S104" s="42">
        <v>121264.19</v>
      </c>
      <c r="T104" s="43">
        <v>0</v>
      </c>
      <c r="U104" s="43">
        <v>91773.540000000008</v>
      </c>
      <c r="V104" s="39">
        <f t="shared" si="14"/>
        <v>91773.540000000008</v>
      </c>
      <c r="W104" s="44">
        <v>91773.540000000023</v>
      </c>
      <c r="X104" s="43">
        <f t="shared" si="15"/>
        <v>0</v>
      </c>
      <c r="Y104" s="43">
        <v>97149.54</v>
      </c>
      <c r="Z104" s="83">
        <f t="shared" si="16"/>
        <v>97149.54</v>
      </c>
      <c r="AA104" s="84">
        <v>88298.000000000015</v>
      </c>
      <c r="AB104" s="99">
        <f t="shared" si="17"/>
        <v>8851.539999999979</v>
      </c>
      <c r="AC104" s="99">
        <v>94770.609999999986</v>
      </c>
      <c r="AD104" s="85">
        <f t="shared" si="18"/>
        <v>103622.14999999997</v>
      </c>
      <c r="AE104" s="43"/>
      <c r="AF104" s="43">
        <v>94770.609999999986</v>
      </c>
    </row>
    <row r="105" spans="1:32" x14ac:dyDescent="0.3">
      <c r="A105" s="37">
        <v>98</v>
      </c>
      <c r="B105" s="14" t="s">
        <v>354</v>
      </c>
      <c r="C105" s="56" t="s">
        <v>355</v>
      </c>
      <c r="D105" s="29">
        <v>0</v>
      </c>
      <c r="E105" s="38">
        <v>46050.359999999993</v>
      </c>
      <c r="F105" s="39">
        <f t="shared" si="19"/>
        <v>46050.359999999993</v>
      </c>
      <c r="G105" s="40">
        <v>58915.99</v>
      </c>
      <c r="H105" s="41">
        <v>0</v>
      </c>
      <c r="I105" s="38">
        <v>65671.679999999993</v>
      </c>
      <c r="J105" s="39">
        <f t="shared" si="20"/>
        <v>65671.679999999993</v>
      </c>
      <c r="K105" s="42">
        <v>55155.240000000005</v>
      </c>
      <c r="L105" s="39">
        <v>10516.439999999988</v>
      </c>
      <c r="M105" s="31">
        <v>65719.570000000007</v>
      </c>
      <c r="N105" s="39">
        <f t="shared" si="12"/>
        <v>76236.009999999995</v>
      </c>
      <c r="O105" s="42">
        <v>60072.409999999996</v>
      </c>
      <c r="P105" s="43">
        <v>16163.599999999999</v>
      </c>
      <c r="Q105" s="31">
        <v>74123.59</v>
      </c>
      <c r="R105" s="39">
        <f t="shared" si="13"/>
        <v>90287.19</v>
      </c>
      <c r="S105" s="42">
        <v>90287.6</v>
      </c>
      <c r="T105" s="43">
        <v>0</v>
      </c>
      <c r="U105" s="43">
        <v>72630.95</v>
      </c>
      <c r="V105" s="39">
        <f t="shared" si="14"/>
        <v>72630.95</v>
      </c>
      <c r="W105" s="44">
        <v>63964.329999999987</v>
      </c>
      <c r="X105" s="43">
        <f t="shared" si="15"/>
        <v>8666.6200000000099</v>
      </c>
      <c r="Y105" s="43">
        <v>72499.200000000012</v>
      </c>
      <c r="Z105" s="83">
        <f t="shared" si="16"/>
        <v>81165.820000000022</v>
      </c>
      <c r="AA105" s="84">
        <v>69525.94</v>
      </c>
      <c r="AB105" s="99">
        <f t="shared" si="17"/>
        <v>11639.880000000019</v>
      </c>
      <c r="AC105" s="99">
        <v>68361.779999999984</v>
      </c>
      <c r="AD105" s="85">
        <f t="shared" si="18"/>
        <v>80001.66</v>
      </c>
      <c r="AE105" s="43"/>
      <c r="AF105" s="43">
        <v>68361.779999999984</v>
      </c>
    </row>
    <row r="106" spans="1:32" x14ac:dyDescent="0.3">
      <c r="A106" s="37">
        <v>99</v>
      </c>
      <c r="B106" s="14" t="s">
        <v>357</v>
      </c>
      <c r="C106" s="56" t="s">
        <v>358</v>
      </c>
      <c r="D106" s="29">
        <v>0</v>
      </c>
      <c r="E106" s="38">
        <v>251678.83000000002</v>
      </c>
      <c r="F106" s="39">
        <f t="shared" si="19"/>
        <v>251678.83000000002</v>
      </c>
      <c r="G106" s="40">
        <v>251681.33</v>
      </c>
      <c r="H106" s="41">
        <v>0</v>
      </c>
      <c r="I106" s="38">
        <v>367544.88</v>
      </c>
      <c r="J106" s="39">
        <f t="shared" si="20"/>
        <v>367544.88</v>
      </c>
      <c r="K106" s="42">
        <v>368484.41999999993</v>
      </c>
      <c r="L106" s="39">
        <v>0</v>
      </c>
      <c r="M106" s="31">
        <v>366320.28</v>
      </c>
      <c r="N106" s="39">
        <f t="shared" si="12"/>
        <v>366320.28</v>
      </c>
      <c r="O106" s="42">
        <v>366320.27999999997</v>
      </c>
      <c r="P106" s="43">
        <v>5.8207660913467407E-11</v>
      </c>
      <c r="Q106" s="31">
        <v>394864.37</v>
      </c>
      <c r="R106" s="39">
        <f t="shared" si="13"/>
        <v>394864.37000000005</v>
      </c>
      <c r="S106" s="42">
        <v>395165.57</v>
      </c>
      <c r="T106" s="43">
        <v>0</v>
      </c>
      <c r="U106" s="43">
        <v>411126.13999999996</v>
      </c>
      <c r="V106" s="39">
        <f t="shared" si="14"/>
        <v>411126.13999999996</v>
      </c>
      <c r="W106" s="44">
        <v>424415.07000000018</v>
      </c>
      <c r="X106" s="43">
        <f t="shared" si="15"/>
        <v>0</v>
      </c>
      <c r="Y106" s="43">
        <v>439296.16000000003</v>
      </c>
      <c r="Z106" s="83">
        <f t="shared" si="16"/>
        <v>439296.16000000003</v>
      </c>
      <c r="AA106" s="84">
        <v>439902.66999999981</v>
      </c>
      <c r="AB106" s="99">
        <f t="shared" si="17"/>
        <v>0</v>
      </c>
      <c r="AC106" s="99">
        <v>437174.40999999992</v>
      </c>
      <c r="AD106" s="85">
        <f t="shared" si="18"/>
        <v>437174.40999999992</v>
      </c>
      <c r="AE106" s="43"/>
      <c r="AF106" s="43">
        <v>437174.40999999992</v>
      </c>
    </row>
    <row r="107" spans="1:32" x14ac:dyDescent="0.3">
      <c r="A107" s="37">
        <v>100</v>
      </c>
      <c r="B107" s="14" t="s">
        <v>360</v>
      </c>
      <c r="C107" s="56" t="s">
        <v>361</v>
      </c>
      <c r="D107" s="29">
        <v>0</v>
      </c>
      <c r="E107" s="38">
        <v>104427.12999999999</v>
      </c>
      <c r="F107" s="39">
        <f t="shared" si="19"/>
        <v>104427.12999999999</v>
      </c>
      <c r="G107" s="40">
        <v>78999.83</v>
      </c>
      <c r="H107" s="41">
        <v>25427.299999999988</v>
      </c>
      <c r="I107" s="38">
        <v>155675.93</v>
      </c>
      <c r="J107" s="39">
        <f t="shared" si="20"/>
        <v>181103.22999999998</v>
      </c>
      <c r="K107" s="42">
        <v>150164.44999999998</v>
      </c>
      <c r="L107" s="39">
        <v>30938.78</v>
      </c>
      <c r="M107" s="31">
        <v>159424.28000000003</v>
      </c>
      <c r="N107" s="39">
        <f t="shared" si="12"/>
        <v>190363.06000000003</v>
      </c>
      <c r="O107" s="42">
        <v>105948.44</v>
      </c>
      <c r="P107" s="43">
        <v>84414.620000000024</v>
      </c>
      <c r="Q107" s="31">
        <v>170199.05</v>
      </c>
      <c r="R107" s="39">
        <f t="shared" si="13"/>
        <v>254613.67</v>
      </c>
      <c r="S107" s="42">
        <v>183287.07</v>
      </c>
      <c r="T107" s="43">
        <v>71326.600000000006</v>
      </c>
      <c r="U107" s="43">
        <v>168950.19</v>
      </c>
      <c r="V107" s="39">
        <f t="shared" si="14"/>
        <v>240276.79</v>
      </c>
      <c r="W107" s="44">
        <v>103989.96999999999</v>
      </c>
      <c r="X107" s="43">
        <f t="shared" si="15"/>
        <v>136286.82</v>
      </c>
      <c r="Y107" s="43">
        <v>178633.57</v>
      </c>
      <c r="Z107" s="83">
        <f t="shared" si="16"/>
        <v>314920.39</v>
      </c>
      <c r="AA107" s="84">
        <v>221141.46000000005</v>
      </c>
      <c r="AB107" s="99">
        <f t="shared" si="17"/>
        <v>93778.929999999964</v>
      </c>
      <c r="AC107" s="99">
        <v>181671.40999999997</v>
      </c>
      <c r="AD107" s="85">
        <f t="shared" si="18"/>
        <v>275450.33999999997</v>
      </c>
      <c r="AE107" s="43"/>
      <c r="AF107" s="43">
        <v>181671.40999999997</v>
      </c>
    </row>
    <row r="108" spans="1:32" x14ac:dyDescent="0.3">
      <c r="A108" s="37">
        <v>101</v>
      </c>
      <c r="B108" s="14" t="s">
        <v>363</v>
      </c>
      <c r="C108" s="56" t="s">
        <v>364</v>
      </c>
      <c r="D108" s="29">
        <v>64084.380000000005</v>
      </c>
      <c r="E108" s="38">
        <v>141560.62</v>
      </c>
      <c r="F108" s="39">
        <f t="shared" si="19"/>
        <v>205645</v>
      </c>
      <c r="G108" s="40">
        <v>125136</v>
      </c>
      <c r="H108" s="41">
        <v>80509</v>
      </c>
      <c r="I108" s="38">
        <v>203918.41000000003</v>
      </c>
      <c r="J108" s="39">
        <f t="shared" si="20"/>
        <v>284427.41000000003</v>
      </c>
      <c r="K108" s="42">
        <v>255685.08999999997</v>
      </c>
      <c r="L108" s="39">
        <v>28742.320000000065</v>
      </c>
      <c r="M108" s="31">
        <v>214574.25</v>
      </c>
      <c r="N108" s="39">
        <f t="shared" si="12"/>
        <v>243316.57000000007</v>
      </c>
      <c r="O108" s="42">
        <v>213081.1</v>
      </c>
      <c r="P108" s="43">
        <v>30235.470000000059</v>
      </c>
      <c r="Q108" s="31">
        <v>232577.49</v>
      </c>
      <c r="R108" s="39">
        <f t="shared" si="13"/>
        <v>262812.96000000008</v>
      </c>
      <c r="S108" s="42">
        <v>326085.92000000004</v>
      </c>
      <c r="T108" s="43">
        <v>0</v>
      </c>
      <c r="U108" s="43">
        <v>242656.78</v>
      </c>
      <c r="V108" s="39">
        <f t="shared" si="14"/>
        <v>242656.78</v>
      </c>
      <c r="W108" s="44">
        <v>274725.81000000006</v>
      </c>
      <c r="X108" s="43">
        <f t="shared" si="15"/>
        <v>0</v>
      </c>
      <c r="Y108" s="43">
        <v>263040.02</v>
      </c>
      <c r="Z108" s="83">
        <f t="shared" si="16"/>
        <v>263040.02</v>
      </c>
      <c r="AA108" s="84">
        <v>280142.66000000003</v>
      </c>
      <c r="AB108" s="99">
        <f t="shared" si="17"/>
        <v>0</v>
      </c>
      <c r="AC108" s="99">
        <v>261735.3</v>
      </c>
      <c r="AD108" s="85">
        <f t="shared" si="18"/>
        <v>261735.3</v>
      </c>
      <c r="AE108" s="43"/>
      <c r="AF108" s="43">
        <v>261735.3</v>
      </c>
    </row>
    <row r="109" spans="1:32" x14ac:dyDescent="0.3">
      <c r="A109" s="37">
        <v>102</v>
      </c>
      <c r="B109" s="14" t="s">
        <v>366</v>
      </c>
      <c r="C109" s="56" t="s">
        <v>367</v>
      </c>
      <c r="D109" s="29">
        <v>0</v>
      </c>
      <c r="E109" s="38">
        <v>12636.81</v>
      </c>
      <c r="F109" s="39">
        <f t="shared" si="19"/>
        <v>12636.81</v>
      </c>
      <c r="G109" s="40">
        <v>17241.560000000001</v>
      </c>
      <c r="H109" s="41">
        <v>0</v>
      </c>
      <c r="I109" s="38">
        <v>17491.39</v>
      </c>
      <c r="J109" s="39">
        <f t="shared" si="20"/>
        <v>17491.39</v>
      </c>
      <c r="K109" s="42">
        <v>20859.13</v>
      </c>
      <c r="L109" s="39">
        <v>0</v>
      </c>
      <c r="M109" s="31">
        <v>20504.309999999998</v>
      </c>
      <c r="N109" s="39">
        <f t="shared" si="12"/>
        <v>20504.309999999998</v>
      </c>
      <c r="O109" s="42">
        <v>27367.17</v>
      </c>
      <c r="P109" s="43">
        <v>0</v>
      </c>
      <c r="Q109" s="31">
        <v>23229.980000000003</v>
      </c>
      <c r="R109" s="39">
        <f t="shared" si="13"/>
        <v>23229.980000000003</v>
      </c>
      <c r="S109" s="42">
        <v>32509.79</v>
      </c>
      <c r="T109" s="43">
        <v>0</v>
      </c>
      <c r="U109" s="43">
        <v>23910.94</v>
      </c>
      <c r="V109" s="39">
        <f t="shared" si="14"/>
        <v>23910.94</v>
      </c>
      <c r="W109" s="44">
        <v>34790.21</v>
      </c>
      <c r="X109" s="43">
        <f t="shared" si="15"/>
        <v>0</v>
      </c>
      <c r="Y109" s="43">
        <v>26615.609999999997</v>
      </c>
      <c r="Z109" s="83">
        <f t="shared" si="16"/>
        <v>26615.609999999997</v>
      </c>
      <c r="AA109" s="84">
        <v>31833.17</v>
      </c>
      <c r="AB109" s="99">
        <f t="shared" si="17"/>
        <v>0</v>
      </c>
      <c r="AC109" s="99">
        <v>27476.6</v>
      </c>
      <c r="AD109" s="85">
        <f t="shared" si="18"/>
        <v>27476.6</v>
      </c>
      <c r="AE109" s="43"/>
      <c r="AF109" s="43">
        <v>27476.6</v>
      </c>
    </row>
    <row r="110" spans="1:32" x14ac:dyDescent="0.3">
      <c r="A110" s="37">
        <v>103</v>
      </c>
      <c r="B110" s="14" t="s">
        <v>369</v>
      </c>
      <c r="C110" s="56" t="s">
        <v>370</v>
      </c>
      <c r="D110" s="29">
        <v>142.74</v>
      </c>
      <c r="E110" s="38">
        <v>2932.4700000000003</v>
      </c>
      <c r="F110" s="39">
        <f t="shared" si="19"/>
        <v>3075.21</v>
      </c>
      <c r="G110" s="40">
        <v>413.21</v>
      </c>
      <c r="H110" s="41">
        <v>2662</v>
      </c>
      <c r="I110" s="38">
        <v>4350.7</v>
      </c>
      <c r="J110" s="39">
        <f t="shared" si="20"/>
        <v>7012.7</v>
      </c>
      <c r="K110" s="42">
        <v>4362.8</v>
      </c>
      <c r="L110" s="39">
        <v>2649.8999999999996</v>
      </c>
      <c r="M110" s="31">
        <v>4211.3999999999996</v>
      </c>
      <c r="N110" s="39">
        <f t="shared" si="12"/>
        <v>6861.2999999999993</v>
      </c>
      <c r="O110" s="42">
        <v>3025.29</v>
      </c>
      <c r="P110" s="43">
        <v>3836.0099999999993</v>
      </c>
      <c r="Q110" s="31">
        <v>4771.12</v>
      </c>
      <c r="R110" s="39">
        <f t="shared" si="13"/>
        <v>8607.1299999999992</v>
      </c>
      <c r="S110" s="42">
        <v>3566.8</v>
      </c>
      <c r="T110" s="43">
        <v>5040.329999999999</v>
      </c>
      <c r="U110" s="43">
        <v>4620.67</v>
      </c>
      <c r="V110" s="39">
        <f t="shared" si="14"/>
        <v>9661</v>
      </c>
      <c r="W110" s="44">
        <v>578.36999999999989</v>
      </c>
      <c r="X110" s="43">
        <f t="shared" si="15"/>
        <v>9082.630000000001</v>
      </c>
      <c r="Y110" s="43">
        <v>5137.1000000000004</v>
      </c>
      <c r="Z110" s="83">
        <f t="shared" si="16"/>
        <v>14219.730000000001</v>
      </c>
      <c r="AA110" s="84">
        <v>7151.62</v>
      </c>
      <c r="AB110" s="99">
        <f t="shared" si="17"/>
        <v>7068.1100000000015</v>
      </c>
      <c r="AC110" s="99">
        <v>5592.92</v>
      </c>
      <c r="AD110" s="85">
        <f t="shared" si="18"/>
        <v>12661.030000000002</v>
      </c>
      <c r="AE110" s="43"/>
      <c r="AF110" s="43">
        <v>5592.92</v>
      </c>
    </row>
    <row r="111" spans="1:32" x14ac:dyDescent="0.3">
      <c r="A111" s="37">
        <v>104</v>
      </c>
      <c r="B111" s="14" t="s">
        <v>372</v>
      </c>
      <c r="C111" s="56" t="s">
        <v>373</v>
      </c>
      <c r="D111" s="29">
        <v>581.68000000000029</v>
      </c>
      <c r="E111" s="38">
        <v>9329.5500000000011</v>
      </c>
      <c r="F111" s="39">
        <f t="shared" si="19"/>
        <v>9911.2300000000014</v>
      </c>
      <c r="G111" s="40">
        <v>9842.65</v>
      </c>
      <c r="H111" s="41">
        <v>68.580000000001746</v>
      </c>
      <c r="I111" s="38">
        <v>13839.099999999999</v>
      </c>
      <c r="J111" s="39">
        <f t="shared" si="20"/>
        <v>13907.68</v>
      </c>
      <c r="K111" s="42">
        <v>13833.869999999999</v>
      </c>
      <c r="L111" s="39">
        <v>73.81000000000131</v>
      </c>
      <c r="M111" s="31">
        <v>13793.82</v>
      </c>
      <c r="N111" s="39">
        <f t="shared" si="12"/>
        <v>13867.630000000001</v>
      </c>
      <c r="O111" s="42">
        <v>14516.5</v>
      </c>
      <c r="P111" s="43">
        <v>0</v>
      </c>
      <c r="Q111" s="31">
        <v>16307.72</v>
      </c>
      <c r="R111" s="39">
        <f t="shared" si="13"/>
        <v>16307.72</v>
      </c>
      <c r="S111" s="42">
        <v>14328.02</v>
      </c>
      <c r="T111" s="43">
        <v>1979.6999999999989</v>
      </c>
      <c r="U111" s="43">
        <v>17268.3</v>
      </c>
      <c r="V111" s="39">
        <f t="shared" si="14"/>
        <v>19248</v>
      </c>
      <c r="W111" s="44">
        <v>16532.09</v>
      </c>
      <c r="X111" s="43">
        <f t="shared" si="15"/>
        <v>2715.91</v>
      </c>
      <c r="Y111" s="43">
        <v>17582.260000000002</v>
      </c>
      <c r="Z111" s="83">
        <f t="shared" si="16"/>
        <v>20298.170000000002</v>
      </c>
      <c r="AA111" s="84">
        <v>16301.49</v>
      </c>
      <c r="AB111" s="99">
        <f t="shared" si="17"/>
        <v>3996.6800000000021</v>
      </c>
      <c r="AC111" s="99">
        <v>18484.3</v>
      </c>
      <c r="AD111" s="85">
        <f t="shared" si="18"/>
        <v>22480.980000000003</v>
      </c>
      <c r="AE111" s="43"/>
      <c r="AF111" s="43">
        <v>18484.3</v>
      </c>
    </row>
    <row r="112" spans="1:32" x14ac:dyDescent="0.3">
      <c r="A112" s="37">
        <v>105</v>
      </c>
      <c r="B112" s="14" t="s">
        <v>375</v>
      </c>
      <c r="C112" s="56" t="s">
        <v>376</v>
      </c>
      <c r="D112" s="29">
        <v>0</v>
      </c>
      <c r="E112" s="38">
        <v>38176.33</v>
      </c>
      <c r="F112" s="39">
        <f t="shared" si="19"/>
        <v>38176.33</v>
      </c>
      <c r="G112" s="40">
        <v>29603.32</v>
      </c>
      <c r="H112" s="41">
        <v>8573.010000000002</v>
      </c>
      <c r="I112" s="38">
        <v>54575.31</v>
      </c>
      <c r="J112" s="39">
        <f t="shared" si="20"/>
        <v>63148.32</v>
      </c>
      <c r="K112" s="42">
        <v>60014.93</v>
      </c>
      <c r="L112" s="39">
        <v>3133.3899999999994</v>
      </c>
      <c r="M112" s="31">
        <v>55114.020000000004</v>
      </c>
      <c r="N112" s="39">
        <f t="shared" si="12"/>
        <v>58247.41</v>
      </c>
      <c r="O112" s="42">
        <v>63445.2</v>
      </c>
      <c r="P112" s="43">
        <v>0</v>
      </c>
      <c r="Q112" s="31">
        <v>56041.55</v>
      </c>
      <c r="R112" s="39">
        <f t="shared" si="13"/>
        <v>56041.55</v>
      </c>
      <c r="S112" s="42">
        <v>63667.700000000004</v>
      </c>
      <c r="T112" s="43">
        <v>0</v>
      </c>
      <c r="U112" s="43">
        <v>57803.459999999992</v>
      </c>
      <c r="V112" s="39">
        <f t="shared" si="14"/>
        <v>57803.459999999992</v>
      </c>
      <c r="W112" s="44">
        <v>57803.46</v>
      </c>
      <c r="X112" s="43">
        <f t="shared" si="15"/>
        <v>0</v>
      </c>
      <c r="Y112" s="43">
        <v>64946.61</v>
      </c>
      <c r="Z112" s="83">
        <f t="shared" si="16"/>
        <v>64946.61</v>
      </c>
      <c r="AA112" s="84">
        <v>74801.850000000006</v>
      </c>
      <c r="AB112" s="99">
        <f t="shared" si="17"/>
        <v>0</v>
      </c>
      <c r="AC112" s="99">
        <v>63106.92</v>
      </c>
      <c r="AD112" s="85">
        <f t="shared" si="18"/>
        <v>63106.92</v>
      </c>
      <c r="AE112" s="43"/>
      <c r="AF112" s="43">
        <v>63106.92</v>
      </c>
    </row>
    <row r="113" spans="1:32" x14ac:dyDescent="0.3">
      <c r="A113" s="37">
        <v>106</v>
      </c>
      <c r="B113" s="14" t="s">
        <v>378</v>
      </c>
      <c r="C113" s="56" t="s">
        <v>379</v>
      </c>
      <c r="D113" s="29">
        <v>914.59999999999945</v>
      </c>
      <c r="E113" s="38">
        <v>15600.23</v>
      </c>
      <c r="F113" s="39">
        <f t="shared" si="19"/>
        <v>16514.829999999998</v>
      </c>
      <c r="G113" s="40"/>
      <c r="H113" s="41">
        <v>16514.829999999998</v>
      </c>
      <c r="I113" s="38">
        <v>22758.850000000002</v>
      </c>
      <c r="J113" s="39">
        <f t="shared" si="20"/>
        <v>39273.68</v>
      </c>
      <c r="K113" s="42"/>
      <c r="L113" s="39">
        <v>39273.68</v>
      </c>
      <c r="M113" s="31">
        <v>23621.97</v>
      </c>
      <c r="N113" s="39">
        <f t="shared" si="12"/>
        <v>62895.65</v>
      </c>
      <c r="O113" s="42">
        <v>1157.26</v>
      </c>
      <c r="P113" s="43">
        <v>61738.39</v>
      </c>
      <c r="Q113" s="31">
        <v>26241.140000000003</v>
      </c>
      <c r="R113" s="39">
        <f t="shared" si="13"/>
        <v>87979.53</v>
      </c>
      <c r="S113" s="42">
        <v>18469.16</v>
      </c>
      <c r="T113" s="43">
        <v>69510.37</v>
      </c>
      <c r="U113" s="43">
        <v>25061.57</v>
      </c>
      <c r="V113" s="39">
        <f t="shared" si="14"/>
        <v>94571.94</v>
      </c>
      <c r="W113" s="44">
        <v>7113.4200000000019</v>
      </c>
      <c r="X113" s="43">
        <f t="shared" si="15"/>
        <v>87458.52</v>
      </c>
      <c r="Y113" s="43">
        <v>26186.17</v>
      </c>
      <c r="Z113" s="83">
        <f t="shared" si="16"/>
        <v>113644.69</v>
      </c>
      <c r="AA113" s="84">
        <v>8344.27</v>
      </c>
      <c r="AB113" s="99">
        <f t="shared" si="17"/>
        <v>105300.42</v>
      </c>
      <c r="AC113" s="99">
        <v>26301.739999999998</v>
      </c>
      <c r="AD113" s="85">
        <f t="shared" si="18"/>
        <v>131602.16</v>
      </c>
      <c r="AE113" s="43"/>
      <c r="AF113" s="43">
        <v>26301.739999999998</v>
      </c>
    </row>
    <row r="114" spans="1:32" x14ac:dyDescent="0.3">
      <c r="A114" s="37">
        <v>107</v>
      </c>
      <c r="B114" s="14" t="s">
        <v>381</v>
      </c>
      <c r="C114" s="56" t="s">
        <v>382</v>
      </c>
      <c r="D114" s="29">
        <v>12406.689999999991</v>
      </c>
      <c r="E114" s="38">
        <v>76151.5</v>
      </c>
      <c r="F114" s="39">
        <f t="shared" si="19"/>
        <v>88558.189999999988</v>
      </c>
      <c r="G114" s="40">
        <v>55367.26</v>
      </c>
      <c r="H114" s="41">
        <v>33190.929999999986</v>
      </c>
      <c r="I114" s="38">
        <v>107022.85</v>
      </c>
      <c r="J114" s="39">
        <f t="shared" si="20"/>
        <v>140213.78</v>
      </c>
      <c r="K114" s="42">
        <v>126390.23000000001</v>
      </c>
      <c r="L114" s="39">
        <v>13823.549999999988</v>
      </c>
      <c r="M114" s="31">
        <v>105293.4</v>
      </c>
      <c r="N114" s="39">
        <f t="shared" si="12"/>
        <v>119116.94999999998</v>
      </c>
      <c r="O114" s="42">
        <v>88663.01999999999</v>
      </c>
      <c r="P114" s="43">
        <v>30453.929999999993</v>
      </c>
      <c r="Q114" s="31">
        <v>119342.03</v>
      </c>
      <c r="R114" s="39">
        <f t="shared" si="13"/>
        <v>149795.96</v>
      </c>
      <c r="S114" s="42">
        <v>99913.11</v>
      </c>
      <c r="T114" s="43">
        <v>49882.849999999991</v>
      </c>
      <c r="U114" s="43">
        <v>120118.32</v>
      </c>
      <c r="V114" s="39">
        <f t="shared" si="14"/>
        <v>170001.16999999998</v>
      </c>
      <c r="W114" s="44">
        <v>109485.75999999999</v>
      </c>
      <c r="X114" s="43">
        <f t="shared" si="15"/>
        <v>60515.409999999989</v>
      </c>
      <c r="Y114" s="43">
        <v>126947.34999999998</v>
      </c>
      <c r="Z114" s="83">
        <f t="shared" si="16"/>
        <v>187462.75999999995</v>
      </c>
      <c r="AA114" s="84">
        <v>141176.55000000002</v>
      </c>
      <c r="AB114" s="99">
        <f t="shared" si="17"/>
        <v>46286.209999999934</v>
      </c>
      <c r="AC114" s="99">
        <v>121262.57</v>
      </c>
      <c r="AD114" s="85">
        <f t="shared" si="18"/>
        <v>167548.77999999994</v>
      </c>
      <c r="AE114" s="43"/>
      <c r="AF114" s="43">
        <v>121262.57</v>
      </c>
    </row>
    <row r="115" spans="1:32" x14ac:dyDescent="0.3">
      <c r="A115" s="37">
        <v>108</v>
      </c>
      <c r="B115" s="14" t="s">
        <v>384</v>
      </c>
      <c r="C115" s="56" t="s">
        <v>385</v>
      </c>
      <c r="D115" s="29">
        <v>48157.130000000005</v>
      </c>
      <c r="E115" s="38">
        <v>1497782.76</v>
      </c>
      <c r="F115" s="39">
        <f t="shared" si="19"/>
        <v>1545939.8900000001</v>
      </c>
      <c r="G115" s="40">
        <v>925131.03</v>
      </c>
      <c r="H115" s="41">
        <v>620808.8600000001</v>
      </c>
      <c r="I115" s="38">
        <v>2194656.54</v>
      </c>
      <c r="J115" s="39">
        <f t="shared" si="20"/>
        <v>2815465.4000000004</v>
      </c>
      <c r="K115" s="42">
        <v>3013965.89</v>
      </c>
      <c r="L115" s="39">
        <v>0</v>
      </c>
      <c r="M115" s="31">
        <v>2133703.48</v>
      </c>
      <c r="N115" s="39">
        <f t="shared" si="12"/>
        <v>2133703.48</v>
      </c>
      <c r="O115" s="42">
        <v>3067904.7300000004</v>
      </c>
      <c r="P115" s="43">
        <v>0</v>
      </c>
      <c r="Q115" s="31">
        <v>2303648.75</v>
      </c>
      <c r="R115" s="39">
        <f t="shared" si="13"/>
        <v>2303648.75</v>
      </c>
      <c r="S115" s="42">
        <v>5169671.13</v>
      </c>
      <c r="T115" s="43">
        <v>0</v>
      </c>
      <c r="U115" s="43">
        <v>2363697.7799999998</v>
      </c>
      <c r="V115" s="39">
        <f t="shared" si="14"/>
        <v>2363697.7799999998</v>
      </c>
      <c r="W115" s="44">
        <v>2758997.1099999989</v>
      </c>
      <c r="X115" s="43">
        <f t="shared" si="15"/>
        <v>0</v>
      </c>
      <c r="Y115" s="43">
        <v>2518764.4</v>
      </c>
      <c r="Z115" s="83">
        <f t="shared" si="16"/>
        <v>2518764.4</v>
      </c>
      <c r="AA115" s="84">
        <v>2660812.89</v>
      </c>
      <c r="AB115" s="99">
        <f t="shared" si="17"/>
        <v>0</v>
      </c>
      <c r="AC115" s="99">
        <v>2517447.11</v>
      </c>
      <c r="AD115" s="85">
        <f t="shared" si="18"/>
        <v>2517447.11</v>
      </c>
      <c r="AE115" s="43"/>
      <c r="AF115" s="43">
        <v>2517447.11</v>
      </c>
    </row>
    <row r="116" spans="1:32" x14ac:dyDescent="0.3">
      <c r="A116" s="37">
        <v>109</v>
      </c>
      <c r="B116" s="14" t="s">
        <v>387</v>
      </c>
      <c r="C116" s="56" t="s">
        <v>388</v>
      </c>
      <c r="D116" s="29">
        <v>0</v>
      </c>
      <c r="E116" s="38">
        <v>117929.25000000001</v>
      </c>
      <c r="F116" s="39">
        <f t="shared" si="19"/>
        <v>117929.25000000001</v>
      </c>
      <c r="G116" s="40">
        <v>116644.08</v>
      </c>
      <c r="H116" s="41">
        <v>1285.1700000000128</v>
      </c>
      <c r="I116" s="38">
        <v>157366.15</v>
      </c>
      <c r="J116" s="39">
        <f t="shared" si="20"/>
        <v>158651.32</v>
      </c>
      <c r="K116" s="42">
        <v>183598.90000000002</v>
      </c>
      <c r="L116" s="39">
        <v>0</v>
      </c>
      <c r="M116" s="31">
        <v>170951.08999999997</v>
      </c>
      <c r="N116" s="39">
        <f t="shared" si="12"/>
        <v>170951.08999999997</v>
      </c>
      <c r="O116" s="42">
        <v>171429.02</v>
      </c>
      <c r="P116" s="43">
        <v>0</v>
      </c>
      <c r="Q116" s="31">
        <v>193424.22</v>
      </c>
      <c r="R116" s="39">
        <f t="shared" si="13"/>
        <v>193424.22</v>
      </c>
      <c r="S116" s="42">
        <v>187217.93</v>
      </c>
      <c r="T116" s="43">
        <v>6206.2900000000081</v>
      </c>
      <c r="U116" s="43">
        <v>193242.3</v>
      </c>
      <c r="V116" s="39">
        <f t="shared" si="14"/>
        <v>199448.59</v>
      </c>
      <c r="W116" s="44">
        <v>205329.86000000004</v>
      </c>
      <c r="X116" s="43">
        <f t="shared" si="15"/>
        <v>0</v>
      </c>
      <c r="Y116" s="43">
        <v>221038.05999999997</v>
      </c>
      <c r="Z116" s="83">
        <f t="shared" si="16"/>
        <v>221038.05999999997</v>
      </c>
      <c r="AA116" s="84">
        <v>230893.46999999994</v>
      </c>
      <c r="AB116" s="99">
        <f t="shared" si="17"/>
        <v>0</v>
      </c>
      <c r="AC116" s="99">
        <v>214191.02000000002</v>
      </c>
      <c r="AD116" s="85">
        <f t="shared" si="18"/>
        <v>214191.02000000002</v>
      </c>
      <c r="AE116" s="43"/>
      <c r="AF116" s="43">
        <v>214191.02000000002</v>
      </c>
    </row>
    <row r="117" spans="1:32" x14ac:dyDescent="0.3">
      <c r="A117" s="37">
        <v>110</v>
      </c>
      <c r="B117" s="14" t="s">
        <v>390</v>
      </c>
      <c r="C117" s="56" t="s">
        <v>391</v>
      </c>
      <c r="D117" s="29">
        <v>122.08000000000175</v>
      </c>
      <c r="E117" s="38">
        <v>21062.17</v>
      </c>
      <c r="F117" s="39">
        <f t="shared" si="19"/>
        <v>21184.25</v>
      </c>
      <c r="G117" s="40">
        <v>21583.11</v>
      </c>
      <c r="H117" s="41">
        <v>0</v>
      </c>
      <c r="I117" s="38">
        <v>30066.17</v>
      </c>
      <c r="J117" s="39">
        <f t="shared" si="20"/>
        <v>30066.17</v>
      </c>
      <c r="K117" s="42">
        <v>38715.310000000005</v>
      </c>
      <c r="L117" s="39">
        <v>0</v>
      </c>
      <c r="M117" s="31">
        <v>31164.29</v>
      </c>
      <c r="N117" s="39">
        <f t="shared" si="12"/>
        <v>31164.29</v>
      </c>
      <c r="O117" s="42">
        <v>25587.019999999997</v>
      </c>
      <c r="P117" s="43">
        <v>5577.2700000000041</v>
      </c>
      <c r="Q117" s="31">
        <v>36971.61</v>
      </c>
      <c r="R117" s="39">
        <f t="shared" si="13"/>
        <v>42548.880000000005</v>
      </c>
      <c r="S117" s="42">
        <v>32214.300000000003</v>
      </c>
      <c r="T117" s="43">
        <v>10334.580000000002</v>
      </c>
      <c r="U117" s="43">
        <v>37463.919999999998</v>
      </c>
      <c r="V117" s="39">
        <f t="shared" si="14"/>
        <v>47798.5</v>
      </c>
      <c r="W117" s="44">
        <v>37421.040000000001</v>
      </c>
      <c r="X117" s="43">
        <f t="shared" si="15"/>
        <v>10377.459999999999</v>
      </c>
      <c r="Y117" s="43">
        <v>40022.880000000005</v>
      </c>
      <c r="Z117" s="83">
        <f t="shared" si="16"/>
        <v>50400.340000000004</v>
      </c>
      <c r="AA117" s="84">
        <v>35022.159999999996</v>
      </c>
      <c r="AB117" s="99">
        <f t="shared" si="17"/>
        <v>15378.180000000008</v>
      </c>
      <c r="AC117" s="99">
        <v>41685.509999999995</v>
      </c>
      <c r="AD117" s="85">
        <f t="shared" si="18"/>
        <v>57063.69</v>
      </c>
      <c r="AE117" s="43"/>
      <c r="AF117" s="43">
        <v>41685.509999999995</v>
      </c>
    </row>
    <row r="118" spans="1:32" x14ac:dyDescent="0.3">
      <c r="A118" s="37">
        <v>111</v>
      </c>
      <c r="B118" s="14" t="s">
        <v>393</v>
      </c>
      <c r="C118" s="56" t="s">
        <v>394</v>
      </c>
      <c r="D118" s="29">
        <v>5284.9500000000044</v>
      </c>
      <c r="E118" s="38">
        <v>100759.10999999999</v>
      </c>
      <c r="F118" s="39">
        <f t="shared" si="19"/>
        <v>106044.06</v>
      </c>
      <c r="G118" s="40">
        <v>90007</v>
      </c>
      <c r="H118" s="41">
        <v>16037.059999999998</v>
      </c>
      <c r="I118" s="38">
        <v>142919.77000000002</v>
      </c>
      <c r="J118" s="39">
        <f t="shared" si="20"/>
        <v>158956.83000000002</v>
      </c>
      <c r="K118" s="42">
        <v>145002.62</v>
      </c>
      <c r="L118" s="39">
        <v>13954.210000000021</v>
      </c>
      <c r="M118" s="31">
        <v>144378.49</v>
      </c>
      <c r="N118" s="39">
        <f t="shared" si="12"/>
        <v>158332.70000000001</v>
      </c>
      <c r="O118" s="42">
        <v>193769.5</v>
      </c>
      <c r="P118" s="43">
        <v>0</v>
      </c>
      <c r="Q118" s="31">
        <v>165468.27000000002</v>
      </c>
      <c r="R118" s="39">
        <f t="shared" si="13"/>
        <v>165468.27000000002</v>
      </c>
      <c r="S118" s="42">
        <v>187388.46000000005</v>
      </c>
      <c r="T118" s="43">
        <v>0</v>
      </c>
      <c r="U118" s="43">
        <v>164723.54</v>
      </c>
      <c r="V118" s="39">
        <f t="shared" si="14"/>
        <v>164723.54</v>
      </c>
      <c r="W118" s="44">
        <v>196785.08999999994</v>
      </c>
      <c r="X118" s="43">
        <f t="shared" si="15"/>
        <v>0</v>
      </c>
      <c r="Y118" s="43">
        <v>171083.05999999997</v>
      </c>
      <c r="Z118" s="83">
        <f t="shared" si="16"/>
        <v>171083.05999999997</v>
      </c>
      <c r="AA118" s="84">
        <v>184438.22000000009</v>
      </c>
      <c r="AB118" s="99">
        <f t="shared" si="17"/>
        <v>0</v>
      </c>
      <c r="AC118" s="99">
        <v>172070.69</v>
      </c>
      <c r="AD118" s="85">
        <f t="shared" si="18"/>
        <v>172070.69</v>
      </c>
      <c r="AE118" s="43"/>
      <c r="AF118" s="43">
        <v>172070.69</v>
      </c>
    </row>
    <row r="119" spans="1:32" x14ac:dyDescent="0.3">
      <c r="A119" s="37">
        <v>112</v>
      </c>
      <c r="B119" s="59" t="s">
        <v>396</v>
      </c>
      <c r="C119" s="60" t="s">
        <v>397</v>
      </c>
      <c r="D119" s="29"/>
      <c r="E119" s="38"/>
      <c r="F119" s="39"/>
      <c r="G119" s="40"/>
      <c r="H119" s="41"/>
      <c r="I119" s="38"/>
      <c r="J119" s="39"/>
      <c r="K119" s="42"/>
      <c r="L119" s="39"/>
      <c r="M119" s="31"/>
      <c r="N119" s="39"/>
      <c r="O119" s="42"/>
      <c r="P119" s="43"/>
      <c r="Q119" s="31"/>
      <c r="R119" s="39"/>
      <c r="S119" s="42">
        <v>0</v>
      </c>
      <c r="T119" s="43">
        <v>0</v>
      </c>
      <c r="U119" s="43">
        <v>20265.169999999998</v>
      </c>
      <c r="V119" s="39"/>
      <c r="W119" s="44">
        <v>23827.69</v>
      </c>
      <c r="X119" s="43">
        <f t="shared" si="15"/>
        <v>0</v>
      </c>
      <c r="Y119" s="43">
        <v>33778.189999999995</v>
      </c>
      <c r="Z119" s="83"/>
      <c r="AA119" s="84">
        <v>33777.990000000005</v>
      </c>
      <c r="AB119" s="99">
        <f t="shared" si="17"/>
        <v>0</v>
      </c>
      <c r="AC119" s="99">
        <v>44257.24</v>
      </c>
      <c r="AD119" s="85"/>
      <c r="AE119" s="43"/>
      <c r="AF119" s="43">
        <v>44257.24</v>
      </c>
    </row>
    <row r="120" spans="1:32" x14ac:dyDescent="0.3">
      <c r="A120" s="37">
        <v>113</v>
      </c>
      <c r="B120" s="14" t="s">
        <v>399</v>
      </c>
      <c r="C120" s="14" t="s">
        <v>400</v>
      </c>
      <c r="D120" s="29"/>
      <c r="E120" s="38"/>
      <c r="F120" s="39"/>
      <c r="G120" s="40"/>
      <c r="H120" s="41"/>
      <c r="I120" s="38"/>
      <c r="J120" s="39"/>
      <c r="K120" s="42"/>
      <c r="L120" s="39">
        <v>0</v>
      </c>
      <c r="M120" s="31">
        <v>32456.47</v>
      </c>
      <c r="N120" s="39">
        <f t="shared" ref="N120:N183" si="21">+L120+M120</f>
        <v>32456.47</v>
      </c>
      <c r="O120" s="42">
        <v>28972.25</v>
      </c>
      <c r="P120" s="43">
        <v>3484.2200000000012</v>
      </c>
      <c r="Q120" s="31">
        <v>45847.979999999996</v>
      </c>
      <c r="R120" s="39">
        <f t="shared" ref="R120:R183" si="22">+P120+Q120</f>
        <v>49332.2</v>
      </c>
      <c r="S120" s="42">
        <v>32999.480000000003</v>
      </c>
      <c r="T120" s="43">
        <v>16332.719999999994</v>
      </c>
      <c r="U120" s="43">
        <v>39797.53</v>
      </c>
      <c r="V120" s="39">
        <f t="shared" ref="V120:V183" si="23">+T120+U120</f>
        <v>56130.249999999993</v>
      </c>
      <c r="W120" s="44">
        <v>33697.629999999997</v>
      </c>
      <c r="X120" s="43">
        <f t="shared" si="15"/>
        <v>22432.619999999995</v>
      </c>
      <c r="Y120" s="43">
        <v>35817.81</v>
      </c>
      <c r="Z120" s="83">
        <f t="shared" ref="Z120:Z183" si="24">+X120+Y120</f>
        <v>58250.429999999993</v>
      </c>
      <c r="AA120" s="84">
        <v>41917.89</v>
      </c>
      <c r="AB120" s="99">
        <f t="shared" si="17"/>
        <v>16332.539999999994</v>
      </c>
      <c r="AC120" s="99">
        <v>38923.140000000007</v>
      </c>
      <c r="AD120" s="85">
        <f t="shared" ref="AD120:AD183" si="25">+AB120+AC120</f>
        <v>55255.68</v>
      </c>
      <c r="AE120" s="43"/>
      <c r="AF120" s="43">
        <v>38923.140000000007</v>
      </c>
    </row>
    <row r="121" spans="1:32" x14ac:dyDescent="0.3">
      <c r="A121" s="37">
        <v>114</v>
      </c>
      <c r="B121" s="14" t="s">
        <v>402</v>
      </c>
      <c r="C121" s="14" t="s">
        <v>403</v>
      </c>
      <c r="D121" s="29">
        <v>8074.01</v>
      </c>
      <c r="E121" s="38">
        <v>24853.040000000001</v>
      </c>
      <c r="F121" s="39">
        <f t="shared" ref="F121:F184" si="26">+D121+E121</f>
        <v>32927.050000000003</v>
      </c>
      <c r="G121" s="40"/>
      <c r="H121" s="45">
        <v>32927.050000000003</v>
      </c>
      <c r="I121" s="38">
        <v>56523.880000000005</v>
      </c>
      <c r="J121" s="39">
        <f t="shared" ref="J121:J184" si="27">+H121+I121</f>
        <v>89450.930000000008</v>
      </c>
      <c r="K121" s="42">
        <v>18167.03</v>
      </c>
      <c r="L121" s="39">
        <v>71283.900000000009</v>
      </c>
      <c r="M121" s="31">
        <v>76852.579999999987</v>
      </c>
      <c r="N121" s="39">
        <f t="shared" si="21"/>
        <v>148136.47999999998</v>
      </c>
      <c r="O121" s="42">
        <v>48203.12</v>
      </c>
      <c r="P121" s="43">
        <v>99933.359999999986</v>
      </c>
      <c r="Q121" s="31">
        <v>84652.2</v>
      </c>
      <c r="R121" s="39">
        <f t="shared" si="22"/>
        <v>184585.56</v>
      </c>
      <c r="S121" s="42">
        <v>51833.94</v>
      </c>
      <c r="T121" s="43">
        <v>132751.62</v>
      </c>
      <c r="U121" s="43">
        <v>72810.13</v>
      </c>
      <c r="V121" s="39">
        <f t="shared" si="23"/>
        <v>205561.75</v>
      </c>
      <c r="W121" s="44">
        <v>72413.58</v>
      </c>
      <c r="X121" s="43">
        <f t="shared" si="15"/>
        <v>133148.16999999998</v>
      </c>
      <c r="Y121" s="43">
        <v>80173.52</v>
      </c>
      <c r="Z121" s="83">
        <f t="shared" si="24"/>
        <v>213321.69</v>
      </c>
      <c r="AA121" s="84">
        <v>111860.99999999999</v>
      </c>
      <c r="AB121" s="99">
        <f t="shared" si="17"/>
        <v>101460.69000000002</v>
      </c>
      <c r="AC121" s="99">
        <v>83236.509999999995</v>
      </c>
      <c r="AD121" s="85">
        <f t="shared" si="25"/>
        <v>184697.2</v>
      </c>
      <c r="AE121" s="43"/>
      <c r="AF121" s="43">
        <v>83236.509999999995</v>
      </c>
    </row>
    <row r="122" spans="1:32" x14ac:dyDescent="0.3">
      <c r="A122" s="37">
        <v>115</v>
      </c>
      <c r="B122" s="14" t="s">
        <v>405</v>
      </c>
      <c r="C122" s="14" t="s">
        <v>406</v>
      </c>
      <c r="D122" s="29"/>
      <c r="E122" s="38"/>
      <c r="F122" s="39">
        <f t="shared" si="26"/>
        <v>0</v>
      </c>
      <c r="G122" s="40"/>
      <c r="H122" s="45">
        <v>0</v>
      </c>
      <c r="I122" s="38">
        <v>15807.9</v>
      </c>
      <c r="J122" s="39">
        <f t="shared" si="27"/>
        <v>15807.9</v>
      </c>
      <c r="K122" s="42">
        <v>5499.26</v>
      </c>
      <c r="L122" s="39">
        <v>10308.64</v>
      </c>
      <c r="M122" s="31">
        <v>35401.279999999999</v>
      </c>
      <c r="N122" s="39">
        <f t="shared" si="21"/>
        <v>45709.919999999998</v>
      </c>
      <c r="O122" s="42">
        <v>27028.22</v>
      </c>
      <c r="P122" s="43">
        <v>18681.699999999997</v>
      </c>
      <c r="Q122" s="31">
        <v>48226.229999999996</v>
      </c>
      <c r="R122" s="39">
        <f t="shared" si="22"/>
        <v>66907.929999999993</v>
      </c>
      <c r="S122" s="42">
        <v>28515.58</v>
      </c>
      <c r="T122" s="43">
        <v>38392.349999999991</v>
      </c>
      <c r="U122" s="43">
        <v>46742.939999999995</v>
      </c>
      <c r="V122" s="39">
        <f t="shared" si="23"/>
        <v>85135.289999999979</v>
      </c>
      <c r="W122" s="44">
        <v>53843.340000000004</v>
      </c>
      <c r="X122" s="43">
        <f t="shared" si="15"/>
        <v>31291.949999999975</v>
      </c>
      <c r="Y122" s="43">
        <v>59067.93</v>
      </c>
      <c r="Z122" s="83">
        <f t="shared" si="24"/>
        <v>90359.879999999976</v>
      </c>
      <c r="AA122" s="84">
        <v>89193.010000000009</v>
      </c>
      <c r="AB122" s="99">
        <f t="shared" si="17"/>
        <v>1166.8699999999662</v>
      </c>
      <c r="AC122" s="99">
        <v>65922.86</v>
      </c>
      <c r="AD122" s="85">
        <f t="shared" si="25"/>
        <v>67089.729999999967</v>
      </c>
      <c r="AE122" s="43"/>
      <c r="AF122" s="43">
        <v>65922.86</v>
      </c>
    </row>
    <row r="123" spans="1:32" x14ac:dyDescent="0.3">
      <c r="A123" s="37">
        <v>116</v>
      </c>
      <c r="B123" s="14" t="s">
        <v>408</v>
      </c>
      <c r="C123" s="56" t="s">
        <v>409</v>
      </c>
      <c r="D123" s="29">
        <v>986.35000000000036</v>
      </c>
      <c r="E123" s="38">
        <v>18685.43</v>
      </c>
      <c r="F123" s="39">
        <f t="shared" si="26"/>
        <v>19671.78</v>
      </c>
      <c r="G123" s="40">
        <v>23522.12</v>
      </c>
      <c r="H123" s="41">
        <v>0</v>
      </c>
      <c r="I123" s="38">
        <v>28277.91</v>
      </c>
      <c r="J123" s="39">
        <f t="shared" si="27"/>
        <v>28277.91</v>
      </c>
      <c r="K123" s="42">
        <v>34808.25</v>
      </c>
      <c r="L123" s="39">
        <v>0</v>
      </c>
      <c r="M123" s="31">
        <v>29681.25</v>
      </c>
      <c r="N123" s="39">
        <f t="shared" si="21"/>
        <v>29681.25</v>
      </c>
      <c r="O123" s="42">
        <v>16687.509999999998</v>
      </c>
      <c r="P123" s="43">
        <v>12993.740000000002</v>
      </c>
      <c r="Q123" s="31">
        <v>30549.58</v>
      </c>
      <c r="R123" s="39">
        <f t="shared" si="22"/>
        <v>43543.320000000007</v>
      </c>
      <c r="S123" s="42">
        <v>27837.18</v>
      </c>
      <c r="T123" s="43">
        <v>15706.140000000007</v>
      </c>
      <c r="U123" s="43">
        <v>29507.91</v>
      </c>
      <c r="V123" s="39">
        <f t="shared" si="23"/>
        <v>45214.05</v>
      </c>
      <c r="W123" s="44">
        <v>61301.98</v>
      </c>
      <c r="X123" s="43">
        <f t="shared" si="15"/>
        <v>0</v>
      </c>
      <c r="Y123" s="43">
        <v>30048.100000000002</v>
      </c>
      <c r="Z123" s="83">
        <f t="shared" si="24"/>
        <v>30048.100000000002</v>
      </c>
      <c r="AA123" s="84">
        <v>44741.950000000012</v>
      </c>
      <c r="AB123" s="99">
        <f t="shared" si="17"/>
        <v>0</v>
      </c>
      <c r="AC123" s="99">
        <v>30414.49</v>
      </c>
      <c r="AD123" s="85">
        <f t="shared" si="25"/>
        <v>30414.49</v>
      </c>
      <c r="AE123" s="43"/>
      <c r="AF123" s="43">
        <v>30414.49</v>
      </c>
    </row>
    <row r="124" spans="1:32" x14ac:dyDescent="0.3">
      <c r="A124" s="37">
        <v>117</v>
      </c>
      <c r="B124" s="14" t="s">
        <v>411</v>
      </c>
      <c r="C124" s="56" t="s">
        <v>412</v>
      </c>
      <c r="D124" s="29">
        <v>167.45000000000005</v>
      </c>
      <c r="E124" s="38">
        <v>4084.3900000000003</v>
      </c>
      <c r="F124" s="39">
        <f t="shared" si="26"/>
        <v>4251.84</v>
      </c>
      <c r="G124" s="40">
        <v>3927.77</v>
      </c>
      <c r="H124" s="41">
        <v>324.07000000000016</v>
      </c>
      <c r="I124" s="38">
        <v>6026.2199999999993</v>
      </c>
      <c r="J124" s="39">
        <f t="shared" si="27"/>
        <v>6350.2899999999991</v>
      </c>
      <c r="K124" s="42">
        <v>6350.29</v>
      </c>
      <c r="L124" s="39">
        <v>0</v>
      </c>
      <c r="M124" s="31">
        <v>6118.5700000000006</v>
      </c>
      <c r="N124" s="39">
        <f t="shared" si="21"/>
        <v>6118.5700000000006</v>
      </c>
      <c r="O124" s="42">
        <v>6118.57</v>
      </c>
      <c r="P124" s="43">
        <v>9.0949470177292824E-13</v>
      </c>
      <c r="Q124" s="31">
        <v>5499.09</v>
      </c>
      <c r="R124" s="39">
        <f t="shared" si="22"/>
        <v>5499.0900000000011</v>
      </c>
      <c r="S124" s="42">
        <v>5499.09</v>
      </c>
      <c r="T124" s="43">
        <v>9.0949470177292824E-13</v>
      </c>
      <c r="U124" s="43">
        <v>6777.36</v>
      </c>
      <c r="V124" s="39">
        <f t="shared" si="23"/>
        <v>6777.3600000000006</v>
      </c>
      <c r="W124" s="44">
        <v>6777.3600000000006</v>
      </c>
      <c r="X124" s="43">
        <f t="shared" si="15"/>
        <v>0</v>
      </c>
      <c r="Y124" s="43">
        <v>7524.0400000000009</v>
      </c>
      <c r="Z124" s="83">
        <f t="shared" si="24"/>
        <v>7524.0400000000009</v>
      </c>
      <c r="AA124" s="84">
        <v>4982.5400000000009</v>
      </c>
      <c r="AB124" s="99">
        <f t="shared" si="17"/>
        <v>2541.5</v>
      </c>
      <c r="AC124" s="99">
        <v>6874.7300000000005</v>
      </c>
      <c r="AD124" s="85">
        <f t="shared" si="25"/>
        <v>9416.23</v>
      </c>
      <c r="AE124" s="43"/>
      <c r="AF124" s="43">
        <v>6874.7300000000005</v>
      </c>
    </row>
    <row r="125" spans="1:32" x14ac:dyDescent="0.3">
      <c r="A125" s="37">
        <v>118</v>
      </c>
      <c r="B125" s="14" t="s">
        <v>414</v>
      </c>
      <c r="C125" t="s">
        <v>415</v>
      </c>
      <c r="D125" s="29">
        <v>14833.269999999999</v>
      </c>
      <c r="E125" s="38">
        <v>30213.98</v>
      </c>
      <c r="F125" s="39">
        <f t="shared" si="26"/>
        <v>45047.25</v>
      </c>
      <c r="G125" s="40">
        <v>9909</v>
      </c>
      <c r="H125" s="45">
        <v>35138.25</v>
      </c>
      <c r="I125" s="38">
        <v>58389.119999999995</v>
      </c>
      <c r="J125" s="39">
        <f t="shared" si="27"/>
        <v>93527.37</v>
      </c>
      <c r="K125" s="42"/>
      <c r="L125" s="39">
        <v>93527.37</v>
      </c>
      <c r="M125" s="31">
        <v>53993.960000000006</v>
      </c>
      <c r="N125" s="39">
        <f t="shared" si="21"/>
        <v>147521.33000000002</v>
      </c>
      <c r="O125" s="42">
        <v>28534.46</v>
      </c>
      <c r="P125" s="43">
        <v>118986.87000000002</v>
      </c>
      <c r="Q125" s="31">
        <v>48237.760000000009</v>
      </c>
      <c r="R125" s="39">
        <f t="shared" si="22"/>
        <v>167224.63000000003</v>
      </c>
      <c r="S125" s="42">
        <v>19544.419999999998</v>
      </c>
      <c r="T125" s="43">
        <v>147680.21000000002</v>
      </c>
      <c r="U125" s="43">
        <v>42040.88</v>
      </c>
      <c r="V125" s="39">
        <f t="shared" si="23"/>
        <v>189721.09000000003</v>
      </c>
      <c r="W125" s="44">
        <v>56716.78</v>
      </c>
      <c r="X125" s="43">
        <f t="shared" si="15"/>
        <v>133004.31000000003</v>
      </c>
      <c r="Y125" s="43">
        <v>26394.600000000006</v>
      </c>
      <c r="Z125" s="83">
        <f t="shared" si="24"/>
        <v>159398.91000000003</v>
      </c>
      <c r="AA125" s="84">
        <v>72193.259999999995</v>
      </c>
      <c r="AB125" s="99">
        <f t="shared" si="17"/>
        <v>87205.650000000038</v>
      </c>
      <c r="AC125" s="99">
        <v>21774.65</v>
      </c>
      <c r="AD125" s="85">
        <f t="shared" si="25"/>
        <v>108980.30000000005</v>
      </c>
      <c r="AE125" s="43"/>
      <c r="AF125" s="43">
        <v>21774.65</v>
      </c>
    </row>
    <row r="126" spans="1:32" x14ac:dyDescent="0.3">
      <c r="A126" s="37">
        <v>119</v>
      </c>
      <c r="B126" s="14" t="s">
        <v>417</v>
      </c>
      <c r="C126" s="56" t="s">
        <v>418</v>
      </c>
      <c r="D126" s="29">
        <v>49273.380000000005</v>
      </c>
      <c r="E126" s="38">
        <v>1362594.86</v>
      </c>
      <c r="F126" s="39">
        <f t="shared" si="26"/>
        <v>1411868.2400000002</v>
      </c>
      <c r="G126" s="40">
        <v>1242253.6399999999</v>
      </c>
      <c r="H126" s="41">
        <v>169614.60000000033</v>
      </c>
      <c r="I126" s="38">
        <v>1918688.67</v>
      </c>
      <c r="J126" s="39">
        <f t="shared" si="27"/>
        <v>2088303.2700000003</v>
      </c>
      <c r="K126" s="42">
        <v>1805937.33</v>
      </c>
      <c r="L126" s="39">
        <v>282365.94000000018</v>
      </c>
      <c r="M126" s="31">
        <v>1895792.86</v>
      </c>
      <c r="N126" s="39">
        <f t="shared" si="21"/>
        <v>2178158.8000000003</v>
      </c>
      <c r="O126" s="42">
        <v>1754876.5199999996</v>
      </c>
      <c r="P126" s="43">
        <v>423282.28000000073</v>
      </c>
      <c r="Q126" s="31">
        <v>2064749.8000000003</v>
      </c>
      <c r="R126" s="39">
        <f t="shared" si="22"/>
        <v>2488032.080000001</v>
      </c>
      <c r="S126" s="42">
        <v>2095183.81</v>
      </c>
      <c r="T126" s="43">
        <v>392848.27000000095</v>
      </c>
      <c r="U126" s="43">
        <v>2082691.46</v>
      </c>
      <c r="V126" s="39">
        <f t="shared" si="23"/>
        <v>2475539.7300000009</v>
      </c>
      <c r="W126" s="44">
        <v>1939894.3399999996</v>
      </c>
      <c r="X126" s="43">
        <f t="shared" si="15"/>
        <v>535645.39000000129</v>
      </c>
      <c r="Y126" s="43">
        <v>2175168.2199999997</v>
      </c>
      <c r="Z126" s="83">
        <f t="shared" si="24"/>
        <v>2710813.6100000013</v>
      </c>
      <c r="AA126" s="84">
        <v>1723989.530000001</v>
      </c>
      <c r="AB126" s="99">
        <f t="shared" si="17"/>
        <v>986824.08000000031</v>
      </c>
      <c r="AC126" s="99">
        <v>2056537.59</v>
      </c>
      <c r="AD126" s="85">
        <f t="shared" si="25"/>
        <v>3043361.6700000004</v>
      </c>
      <c r="AE126" s="43"/>
      <c r="AF126" s="43">
        <v>2056537.59</v>
      </c>
    </row>
    <row r="127" spans="1:32" x14ac:dyDescent="0.3">
      <c r="A127" s="37">
        <v>120</v>
      </c>
      <c r="B127" s="14" t="s">
        <v>420</v>
      </c>
      <c r="C127" s="56" t="s">
        <v>421</v>
      </c>
      <c r="D127" s="29">
        <v>0</v>
      </c>
      <c r="E127" s="38">
        <v>12338.36</v>
      </c>
      <c r="F127" s="39">
        <f t="shared" si="26"/>
        <v>12338.36</v>
      </c>
      <c r="G127" s="40">
        <v>12440.51</v>
      </c>
      <c r="H127" s="41">
        <v>0</v>
      </c>
      <c r="I127" s="38">
        <v>18812.93</v>
      </c>
      <c r="J127" s="39">
        <f t="shared" si="27"/>
        <v>18812.93</v>
      </c>
      <c r="K127" s="42">
        <v>18587.68</v>
      </c>
      <c r="L127" s="39">
        <v>225.25</v>
      </c>
      <c r="M127" s="31">
        <v>18744.759999999998</v>
      </c>
      <c r="N127" s="39">
        <f t="shared" si="21"/>
        <v>18970.009999999998</v>
      </c>
      <c r="O127" s="42">
        <v>13557.96</v>
      </c>
      <c r="P127" s="43">
        <v>5412.0499999999993</v>
      </c>
      <c r="Q127" s="31">
        <v>19860.97</v>
      </c>
      <c r="R127" s="39">
        <f t="shared" si="22"/>
        <v>25273.02</v>
      </c>
      <c r="S127" s="42">
        <v>25158.25</v>
      </c>
      <c r="T127" s="43">
        <v>114.77000000000044</v>
      </c>
      <c r="U127" s="43">
        <v>19348.5</v>
      </c>
      <c r="V127" s="39">
        <f t="shared" si="23"/>
        <v>19463.27</v>
      </c>
      <c r="W127" s="44"/>
      <c r="X127" s="43">
        <f t="shared" si="15"/>
        <v>19463.27</v>
      </c>
      <c r="Y127" s="43">
        <v>20241.47</v>
      </c>
      <c r="Z127" s="83">
        <f t="shared" si="24"/>
        <v>39704.740000000005</v>
      </c>
      <c r="AA127" s="84">
        <v>34193.4</v>
      </c>
      <c r="AB127" s="99">
        <f t="shared" si="17"/>
        <v>5511.3400000000038</v>
      </c>
      <c r="AC127" s="99">
        <v>20230.019999999997</v>
      </c>
      <c r="AD127" s="85">
        <f t="shared" si="25"/>
        <v>25741.360000000001</v>
      </c>
      <c r="AE127" s="43"/>
      <c r="AF127" s="43">
        <v>20230.019999999997</v>
      </c>
    </row>
    <row r="128" spans="1:32" x14ac:dyDescent="0.3">
      <c r="A128" s="37">
        <v>121</v>
      </c>
      <c r="B128" s="14" t="s">
        <v>423</v>
      </c>
      <c r="C128" s="56" t="s">
        <v>424</v>
      </c>
      <c r="D128" s="29">
        <v>0</v>
      </c>
      <c r="E128" s="38">
        <v>52375.3</v>
      </c>
      <c r="F128" s="39">
        <f t="shared" si="26"/>
        <v>52375.3</v>
      </c>
      <c r="G128" s="40"/>
      <c r="H128" s="41">
        <v>52375.3</v>
      </c>
      <c r="I128" s="38">
        <v>78196.350000000006</v>
      </c>
      <c r="J128" s="39">
        <f t="shared" si="27"/>
        <v>130571.65000000001</v>
      </c>
      <c r="K128" s="42"/>
      <c r="L128" s="39">
        <v>130571.65000000001</v>
      </c>
      <c r="M128" s="31">
        <v>78793.759999999995</v>
      </c>
      <c r="N128" s="39">
        <f t="shared" si="21"/>
        <v>209365.41</v>
      </c>
      <c r="O128" s="42">
        <v>97649.38</v>
      </c>
      <c r="P128" s="43">
        <v>111716.03</v>
      </c>
      <c r="Q128" s="31">
        <v>93551.75</v>
      </c>
      <c r="R128" s="39">
        <f t="shared" si="22"/>
        <v>205267.78</v>
      </c>
      <c r="S128" s="42">
        <v>84720.45</v>
      </c>
      <c r="T128" s="43">
        <v>120547.33</v>
      </c>
      <c r="U128" s="43">
        <v>90776.569999999992</v>
      </c>
      <c r="V128" s="39">
        <f t="shared" si="23"/>
        <v>211323.9</v>
      </c>
      <c r="W128" s="44">
        <v>111414.35</v>
      </c>
      <c r="X128" s="43">
        <f t="shared" si="15"/>
        <v>99909.549999999988</v>
      </c>
      <c r="Y128" s="43">
        <v>99820.88</v>
      </c>
      <c r="Z128" s="83">
        <f t="shared" si="24"/>
        <v>199730.43</v>
      </c>
      <c r="AA128" s="84">
        <v>111069.2</v>
      </c>
      <c r="AB128" s="99">
        <f t="shared" si="17"/>
        <v>88661.23</v>
      </c>
      <c r="AC128" s="99">
        <v>101894.73000000001</v>
      </c>
      <c r="AD128" s="85">
        <f t="shared" si="25"/>
        <v>190555.96000000002</v>
      </c>
      <c r="AE128" s="43"/>
      <c r="AF128" s="43">
        <v>101894.73000000001</v>
      </c>
    </row>
    <row r="129" spans="1:32" x14ac:dyDescent="0.3">
      <c r="A129" s="37">
        <v>122</v>
      </c>
      <c r="B129" s="14" t="s">
        <v>426</v>
      </c>
      <c r="C129" s="56" t="s">
        <v>427</v>
      </c>
      <c r="D129" s="29">
        <v>116.76000000000022</v>
      </c>
      <c r="E129" s="38">
        <v>2997.93</v>
      </c>
      <c r="F129" s="39">
        <f t="shared" si="26"/>
        <v>3114.69</v>
      </c>
      <c r="G129" s="40"/>
      <c r="H129" s="41">
        <v>3114.69</v>
      </c>
      <c r="I129" s="38">
        <v>4421.53</v>
      </c>
      <c r="J129" s="39">
        <f t="shared" si="27"/>
        <v>7536.2199999999993</v>
      </c>
      <c r="K129" s="42">
        <v>6257.4</v>
      </c>
      <c r="L129" s="39">
        <v>1278.8199999999997</v>
      </c>
      <c r="M129" s="31">
        <v>4037.26</v>
      </c>
      <c r="N129" s="39">
        <f t="shared" si="21"/>
        <v>5316.08</v>
      </c>
      <c r="O129" s="42"/>
      <c r="P129" s="43">
        <v>5316.08</v>
      </c>
      <c r="Q129" s="31">
        <v>5134.91</v>
      </c>
      <c r="R129" s="39">
        <f t="shared" si="22"/>
        <v>10450.99</v>
      </c>
      <c r="S129" s="42">
        <v>0</v>
      </c>
      <c r="T129" s="43">
        <v>10450.99</v>
      </c>
      <c r="U129" s="43">
        <v>5119.9400000000005</v>
      </c>
      <c r="V129" s="39">
        <f t="shared" si="23"/>
        <v>15570.93</v>
      </c>
      <c r="W129" s="44">
        <v>7157.37</v>
      </c>
      <c r="X129" s="43">
        <f t="shared" si="15"/>
        <v>8413.5600000000013</v>
      </c>
      <c r="Y129" s="43">
        <v>5323.54</v>
      </c>
      <c r="Z129" s="83">
        <f t="shared" si="24"/>
        <v>13737.100000000002</v>
      </c>
      <c r="AA129" s="84">
        <v>813.44</v>
      </c>
      <c r="AB129" s="99">
        <f t="shared" si="17"/>
        <v>12923.660000000002</v>
      </c>
      <c r="AC129" s="99">
        <v>4458.1400000000003</v>
      </c>
      <c r="AD129" s="85">
        <f t="shared" si="25"/>
        <v>17381.800000000003</v>
      </c>
      <c r="AE129" s="43"/>
      <c r="AF129" s="43">
        <v>4458.1400000000003</v>
      </c>
    </row>
    <row r="130" spans="1:32" x14ac:dyDescent="0.3">
      <c r="A130" s="37">
        <v>123</v>
      </c>
      <c r="B130" s="14" t="s">
        <v>429</v>
      </c>
      <c r="C130" s="56" t="s">
        <v>430</v>
      </c>
      <c r="D130" s="29">
        <v>0</v>
      </c>
      <c r="E130" s="38">
        <v>321784.86000000004</v>
      </c>
      <c r="F130" s="39">
        <f t="shared" si="26"/>
        <v>321784.86000000004</v>
      </c>
      <c r="G130" s="40">
        <v>236210.02</v>
      </c>
      <c r="H130" s="41">
        <v>85574.840000000055</v>
      </c>
      <c r="I130" s="38">
        <v>405813.58</v>
      </c>
      <c r="J130" s="39">
        <f t="shared" si="27"/>
        <v>491388.42000000004</v>
      </c>
      <c r="K130" s="42">
        <v>293925.09999999998</v>
      </c>
      <c r="L130" s="39">
        <v>197463.32000000007</v>
      </c>
      <c r="M130" s="31">
        <v>450674.72</v>
      </c>
      <c r="N130" s="39">
        <f t="shared" si="21"/>
        <v>648138.04</v>
      </c>
      <c r="O130" s="42">
        <v>303100.40000000002</v>
      </c>
      <c r="P130" s="43">
        <v>345037.64</v>
      </c>
      <c r="Q130" s="31">
        <v>511771.32999999996</v>
      </c>
      <c r="R130" s="39">
        <f t="shared" si="22"/>
        <v>856808.97</v>
      </c>
      <c r="S130" s="42">
        <v>1150363.71</v>
      </c>
      <c r="T130" s="43">
        <v>0</v>
      </c>
      <c r="U130" s="43">
        <v>520177.08999999997</v>
      </c>
      <c r="V130" s="39">
        <f t="shared" si="23"/>
        <v>520177.08999999997</v>
      </c>
      <c r="W130" s="44">
        <v>1133070.08</v>
      </c>
      <c r="X130" s="43">
        <f t="shared" si="15"/>
        <v>0</v>
      </c>
      <c r="Y130" s="43">
        <v>567006.38</v>
      </c>
      <c r="Z130" s="83">
        <f t="shared" si="24"/>
        <v>567006.38</v>
      </c>
      <c r="AA130" s="84">
        <v>651120.30999999971</v>
      </c>
      <c r="AB130" s="99">
        <f t="shared" si="17"/>
        <v>0</v>
      </c>
      <c r="AC130" s="99">
        <v>558949.40999999992</v>
      </c>
      <c r="AD130" s="85">
        <f t="shared" si="25"/>
        <v>558949.40999999992</v>
      </c>
      <c r="AE130" s="43"/>
      <c r="AF130" s="43">
        <v>558949.40999999992</v>
      </c>
    </row>
    <row r="131" spans="1:32" x14ac:dyDescent="0.3">
      <c r="A131" s="37">
        <v>124</v>
      </c>
      <c r="B131" s="14" t="s">
        <v>432</v>
      </c>
      <c r="C131" s="56" t="s">
        <v>433</v>
      </c>
      <c r="D131" s="29">
        <v>0</v>
      </c>
      <c r="E131" s="38">
        <v>1199384.1200000001</v>
      </c>
      <c r="F131" s="39">
        <f t="shared" si="26"/>
        <v>1199384.1200000001</v>
      </c>
      <c r="G131" s="40">
        <v>1219363.01</v>
      </c>
      <c r="H131" s="41">
        <v>0</v>
      </c>
      <c r="I131" s="38">
        <v>1721624.32</v>
      </c>
      <c r="J131" s="39">
        <f t="shared" si="27"/>
        <v>1721624.32</v>
      </c>
      <c r="K131" s="42">
        <v>2173038.1300000004</v>
      </c>
      <c r="L131" s="39">
        <v>0</v>
      </c>
      <c r="M131" s="31">
        <v>1746296.17</v>
      </c>
      <c r="N131" s="39">
        <f t="shared" si="21"/>
        <v>1746296.17</v>
      </c>
      <c r="O131" s="42">
        <v>1792181.4600000002</v>
      </c>
      <c r="P131" s="43">
        <v>0</v>
      </c>
      <c r="Q131" s="31">
        <v>1937495.91</v>
      </c>
      <c r="R131" s="39">
        <f t="shared" si="22"/>
        <v>1937495.91</v>
      </c>
      <c r="S131" s="42">
        <v>1868357.1500000001</v>
      </c>
      <c r="T131" s="43">
        <v>69138.759999999776</v>
      </c>
      <c r="U131" s="43">
        <v>1992067.66</v>
      </c>
      <c r="V131" s="39">
        <f t="shared" si="23"/>
        <v>2061206.4199999997</v>
      </c>
      <c r="W131" s="44">
        <v>2001556.8600000003</v>
      </c>
      <c r="X131" s="43">
        <f t="shared" si="15"/>
        <v>59649.559999999357</v>
      </c>
      <c r="Y131" s="43">
        <v>2094837.5899999999</v>
      </c>
      <c r="Z131" s="83">
        <f t="shared" si="24"/>
        <v>2154487.1499999994</v>
      </c>
      <c r="AA131" s="84">
        <v>1856601.6799999969</v>
      </c>
      <c r="AB131" s="99">
        <f t="shared" si="17"/>
        <v>297885.47000000253</v>
      </c>
      <c r="AC131" s="99">
        <v>2065070.3900000006</v>
      </c>
      <c r="AD131" s="85">
        <f t="shared" si="25"/>
        <v>2362955.8600000031</v>
      </c>
      <c r="AE131" s="43"/>
      <c r="AF131" s="43">
        <v>2065070.3900000006</v>
      </c>
    </row>
    <row r="132" spans="1:32" x14ac:dyDescent="0.3">
      <c r="A132" s="37">
        <v>125</v>
      </c>
      <c r="B132" s="14" t="s">
        <v>435</v>
      </c>
      <c r="C132" s="56" t="s">
        <v>436</v>
      </c>
      <c r="D132" s="29">
        <v>221338.32999999984</v>
      </c>
      <c r="E132" s="38">
        <v>1961263.98</v>
      </c>
      <c r="F132" s="39">
        <f t="shared" si="26"/>
        <v>2182602.3099999996</v>
      </c>
      <c r="G132" s="40">
        <v>1727220.26</v>
      </c>
      <c r="H132" s="41">
        <v>455382.04999999958</v>
      </c>
      <c r="I132" s="38">
        <v>2813234.2899999996</v>
      </c>
      <c r="J132" s="39">
        <f t="shared" si="27"/>
        <v>3268616.3399999989</v>
      </c>
      <c r="K132" s="42">
        <v>3110868.919999999</v>
      </c>
      <c r="L132" s="39">
        <v>157747.41999999993</v>
      </c>
      <c r="M132" s="31">
        <v>2790990.9</v>
      </c>
      <c r="N132" s="39">
        <f t="shared" si="21"/>
        <v>2948738.32</v>
      </c>
      <c r="O132" s="42">
        <v>3309766.86</v>
      </c>
      <c r="P132" s="43">
        <v>0</v>
      </c>
      <c r="Q132" s="31">
        <v>3079348.44</v>
      </c>
      <c r="R132" s="39">
        <f t="shared" si="22"/>
        <v>3079348.44</v>
      </c>
      <c r="S132" s="42">
        <v>3155399.1799999997</v>
      </c>
      <c r="T132" s="43">
        <v>0</v>
      </c>
      <c r="U132" s="43">
        <v>3188226.73</v>
      </c>
      <c r="V132" s="39">
        <f t="shared" si="23"/>
        <v>3188226.73</v>
      </c>
      <c r="W132" s="44">
        <v>2960438.2399999965</v>
      </c>
      <c r="X132" s="43">
        <f t="shared" si="15"/>
        <v>227788.49000000348</v>
      </c>
      <c r="Y132" s="43">
        <v>3398717.48</v>
      </c>
      <c r="Z132" s="83">
        <f t="shared" si="24"/>
        <v>3626505.9700000035</v>
      </c>
      <c r="AA132" s="84">
        <v>3197943.87</v>
      </c>
      <c r="AB132" s="99">
        <f t="shared" si="17"/>
        <v>428562.10000000335</v>
      </c>
      <c r="AC132" s="99">
        <v>3277360.77</v>
      </c>
      <c r="AD132" s="85">
        <f t="shared" si="25"/>
        <v>3705922.8700000034</v>
      </c>
      <c r="AE132" s="43"/>
      <c r="AF132" s="43">
        <v>3277360.77</v>
      </c>
    </row>
    <row r="133" spans="1:32" x14ac:dyDescent="0.3">
      <c r="A133" s="37">
        <v>126</v>
      </c>
      <c r="B133" s="14" t="s">
        <v>438</v>
      </c>
      <c r="C133" s="56" t="s">
        <v>439</v>
      </c>
      <c r="D133" s="29">
        <v>3763.9799999999959</v>
      </c>
      <c r="E133" s="38">
        <v>54061.7</v>
      </c>
      <c r="F133" s="39">
        <f t="shared" si="26"/>
        <v>57825.679999999993</v>
      </c>
      <c r="G133" s="40">
        <v>47991.51</v>
      </c>
      <c r="H133" s="41">
        <v>9834.169999999991</v>
      </c>
      <c r="I133" s="38">
        <v>77110.429999999993</v>
      </c>
      <c r="J133" s="39">
        <f t="shared" si="27"/>
        <v>86944.599999999977</v>
      </c>
      <c r="K133" s="42">
        <v>82242.01999999999</v>
      </c>
      <c r="L133" s="39">
        <v>4702.5799999999872</v>
      </c>
      <c r="M133" s="31">
        <v>76701.320000000007</v>
      </c>
      <c r="N133" s="39">
        <f t="shared" si="21"/>
        <v>81403.899999999994</v>
      </c>
      <c r="O133" s="42">
        <v>74829.34</v>
      </c>
      <c r="P133" s="43">
        <v>6574.5599999999977</v>
      </c>
      <c r="Q133" s="31">
        <v>88001.64</v>
      </c>
      <c r="R133" s="39">
        <f t="shared" si="22"/>
        <v>94576.2</v>
      </c>
      <c r="S133" s="42">
        <v>73319.049999999988</v>
      </c>
      <c r="T133" s="43">
        <v>21257.150000000009</v>
      </c>
      <c r="U133" s="43">
        <v>82637.209999999992</v>
      </c>
      <c r="V133" s="39">
        <f t="shared" si="23"/>
        <v>103894.36</v>
      </c>
      <c r="W133" s="44">
        <v>86056.300000000017</v>
      </c>
      <c r="X133" s="43">
        <f t="shared" si="15"/>
        <v>17838.059999999983</v>
      </c>
      <c r="Y133" s="43">
        <v>83093.23000000001</v>
      </c>
      <c r="Z133" s="83">
        <f t="shared" si="24"/>
        <v>100931.29</v>
      </c>
      <c r="AA133" s="84">
        <v>80931.73000000001</v>
      </c>
      <c r="AB133" s="99">
        <f t="shared" si="17"/>
        <v>19999.559999999983</v>
      </c>
      <c r="AC133" s="99">
        <v>79428.98000000001</v>
      </c>
      <c r="AD133" s="85">
        <f t="shared" si="25"/>
        <v>99428.54</v>
      </c>
      <c r="AE133" s="43"/>
      <c r="AF133" s="43">
        <v>79428.98000000001</v>
      </c>
    </row>
    <row r="134" spans="1:32" x14ac:dyDescent="0.3">
      <c r="A134" s="37">
        <v>127</v>
      </c>
      <c r="B134" s="14" t="s">
        <v>441</v>
      </c>
      <c r="C134" s="56" t="s">
        <v>442</v>
      </c>
      <c r="D134" s="29">
        <v>0</v>
      </c>
      <c r="E134" s="38">
        <v>93852.72</v>
      </c>
      <c r="F134" s="39">
        <f t="shared" si="26"/>
        <v>93852.72</v>
      </c>
      <c r="G134" s="40">
        <v>95288.44</v>
      </c>
      <c r="H134" s="41">
        <v>0</v>
      </c>
      <c r="I134" s="38">
        <v>137832.32000000001</v>
      </c>
      <c r="J134" s="39">
        <f t="shared" si="27"/>
        <v>137832.32000000001</v>
      </c>
      <c r="K134" s="42">
        <v>139040.27000000002</v>
      </c>
      <c r="L134" s="39">
        <v>0</v>
      </c>
      <c r="M134" s="31">
        <v>143557.91</v>
      </c>
      <c r="N134" s="39">
        <f t="shared" si="21"/>
        <v>143557.91</v>
      </c>
      <c r="O134" s="42">
        <v>150771</v>
      </c>
      <c r="P134" s="43">
        <v>0</v>
      </c>
      <c r="Q134" s="31">
        <v>150374.20000000001</v>
      </c>
      <c r="R134" s="39">
        <f t="shared" si="22"/>
        <v>150374.20000000001</v>
      </c>
      <c r="S134" s="42">
        <v>155006.56</v>
      </c>
      <c r="T134" s="43">
        <v>0</v>
      </c>
      <c r="U134" s="43">
        <v>159327.16</v>
      </c>
      <c r="V134" s="39">
        <f t="shared" si="23"/>
        <v>159327.16</v>
      </c>
      <c r="W134" s="44">
        <v>148158.71999999997</v>
      </c>
      <c r="X134" s="43">
        <f t="shared" si="15"/>
        <v>11168.440000000031</v>
      </c>
      <c r="Y134" s="43">
        <v>163092.13000000003</v>
      </c>
      <c r="Z134" s="83">
        <f t="shared" si="24"/>
        <v>174260.57000000007</v>
      </c>
      <c r="AA134" s="84">
        <v>151397.32999999999</v>
      </c>
      <c r="AB134" s="99">
        <f t="shared" si="17"/>
        <v>22863.240000000078</v>
      </c>
      <c r="AC134" s="99">
        <v>160092.49999999997</v>
      </c>
      <c r="AD134" s="85">
        <f t="shared" si="25"/>
        <v>182955.74000000005</v>
      </c>
      <c r="AE134" s="43"/>
      <c r="AF134" s="43">
        <v>160092.49999999997</v>
      </c>
    </row>
    <row r="135" spans="1:32" x14ac:dyDescent="0.3">
      <c r="A135" s="37">
        <v>128</v>
      </c>
      <c r="B135" s="14" t="s">
        <v>444</v>
      </c>
      <c r="C135" s="56" t="s">
        <v>445</v>
      </c>
      <c r="D135" s="29">
        <v>2482.1100000000006</v>
      </c>
      <c r="E135" s="38">
        <v>41069.39</v>
      </c>
      <c r="F135" s="39">
        <f t="shared" si="26"/>
        <v>43551.5</v>
      </c>
      <c r="G135" s="40">
        <v>43106.6</v>
      </c>
      <c r="H135" s="41">
        <v>444.90000000000146</v>
      </c>
      <c r="I135" s="38">
        <v>57158.44</v>
      </c>
      <c r="J135" s="39">
        <f t="shared" si="27"/>
        <v>57603.340000000004</v>
      </c>
      <c r="K135" s="42">
        <v>34568.949999999997</v>
      </c>
      <c r="L135" s="39">
        <v>23034.390000000007</v>
      </c>
      <c r="M135" s="31">
        <v>55938.32</v>
      </c>
      <c r="N135" s="39">
        <f t="shared" si="21"/>
        <v>78972.710000000006</v>
      </c>
      <c r="O135" s="42">
        <v>35346.9</v>
      </c>
      <c r="P135" s="43">
        <v>43625.810000000005</v>
      </c>
      <c r="Q135" s="31">
        <v>60208.66</v>
      </c>
      <c r="R135" s="39">
        <f t="shared" si="22"/>
        <v>103834.47</v>
      </c>
      <c r="S135" s="42">
        <v>44422.11</v>
      </c>
      <c r="T135" s="43">
        <v>59412.36</v>
      </c>
      <c r="U135" s="43">
        <v>60816.579999999987</v>
      </c>
      <c r="V135" s="39">
        <f t="shared" si="23"/>
        <v>120228.93999999999</v>
      </c>
      <c r="W135" s="44">
        <v>50136.770000000004</v>
      </c>
      <c r="X135" s="43">
        <f t="shared" si="15"/>
        <v>70092.169999999984</v>
      </c>
      <c r="Y135" s="43">
        <v>65896.540000000008</v>
      </c>
      <c r="Z135" s="83">
        <f t="shared" si="24"/>
        <v>135988.71</v>
      </c>
      <c r="AA135" s="84">
        <v>58041.889999999985</v>
      </c>
      <c r="AB135" s="99">
        <f t="shared" si="17"/>
        <v>77946.820000000007</v>
      </c>
      <c r="AC135" s="99">
        <v>67444.17</v>
      </c>
      <c r="AD135" s="85">
        <f t="shared" si="25"/>
        <v>145390.99</v>
      </c>
      <c r="AE135" s="43"/>
      <c r="AF135" s="43">
        <v>67444.17</v>
      </c>
    </row>
    <row r="136" spans="1:32" x14ac:dyDescent="0.3">
      <c r="A136" s="37">
        <v>129</v>
      </c>
      <c r="B136" s="14" t="s">
        <v>447</v>
      </c>
      <c r="C136" s="56" t="s">
        <v>448</v>
      </c>
      <c r="D136" s="29">
        <v>2941.46</v>
      </c>
      <c r="E136" s="38">
        <v>12611.93</v>
      </c>
      <c r="F136" s="39">
        <f t="shared" si="26"/>
        <v>15553.39</v>
      </c>
      <c r="G136" s="40">
        <v>7588.65</v>
      </c>
      <c r="H136" s="41">
        <v>7964.74</v>
      </c>
      <c r="I136" s="38">
        <v>19060.11</v>
      </c>
      <c r="J136" s="39">
        <f t="shared" si="27"/>
        <v>27024.85</v>
      </c>
      <c r="K136" s="42">
        <v>7992.17</v>
      </c>
      <c r="L136" s="39">
        <v>19032.68</v>
      </c>
      <c r="M136" s="31">
        <v>19736.64</v>
      </c>
      <c r="N136" s="39">
        <f t="shared" si="21"/>
        <v>38769.32</v>
      </c>
      <c r="O136" s="42">
        <v>14894.45</v>
      </c>
      <c r="P136" s="43">
        <v>23874.87</v>
      </c>
      <c r="Q136" s="31">
        <v>21159.54</v>
      </c>
      <c r="R136" s="39">
        <f t="shared" si="22"/>
        <v>45034.41</v>
      </c>
      <c r="S136" s="42">
        <v>13995.61</v>
      </c>
      <c r="T136" s="43">
        <v>31038.800000000003</v>
      </c>
      <c r="U136" s="43">
        <v>20310.73</v>
      </c>
      <c r="V136" s="39">
        <f t="shared" si="23"/>
        <v>51349.53</v>
      </c>
      <c r="W136" s="44">
        <v>17883.050000000003</v>
      </c>
      <c r="X136" s="43">
        <f t="shared" ref="X136:X199" si="28">IF(+V136-W136&lt;0,0,(+V136-W136))</f>
        <v>33466.479999999996</v>
      </c>
      <c r="Y136" s="43">
        <v>20707.330000000002</v>
      </c>
      <c r="Z136" s="83">
        <f t="shared" si="24"/>
        <v>54173.81</v>
      </c>
      <c r="AA136" s="84">
        <v>21740.400000000001</v>
      </c>
      <c r="AB136" s="99">
        <f t="shared" ref="AB136:AB199" si="29">IF(+Z136-AA136&lt;0,0,(+Z136-AA136))</f>
        <v>32433.409999999996</v>
      </c>
      <c r="AC136" s="99">
        <v>20766.659999999996</v>
      </c>
      <c r="AD136" s="85">
        <f t="shared" si="25"/>
        <v>53200.069999999992</v>
      </c>
      <c r="AE136" s="43"/>
      <c r="AF136" s="43">
        <v>20766.659999999996</v>
      </c>
    </row>
    <row r="137" spans="1:32" x14ac:dyDescent="0.3">
      <c r="A137" s="37">
        <v>130</v>
      </c>
      <c r="B137" s="14" t="s">
        <v>450</v>
      </c>
      <c r="C137" s="56" t="s">
        <v>451</v>
      </c>
      <c r="D137" s="29">
        <v>0</v>
      </c>
      <c r="E137" s="38">
        <v>47848.420000000006</v>
      </c>
      <c r="F137" s="39">
        <f t="shared" si="26"/>
        <v>47848.420000000006</v>
      </c>
      <c r="G137" s="40">
        <v>48964.98</v>
      </c>
      <c r="H137" s="41">
        <v>0</v>
      </c>
      <c r="I137" s="38">
        <v>66829.39</v>
      </c>
      <c r="J137" s="39">
        <f t="shared" si="27"/>
        <v>66829.39</v>
      </c>
      <c r="K137" s="42">
        <v>68620.08</v>
      </c>
      <c r="L137" s="39">
        <v>0</v>
      </c>
      <c r="M137" s="31">
        <v>64529.5</v>
      </c>
      <c r="N137" s="39">
        <f t="shared" si="21"/>
        <v>64529.5</v>
      </c>
      <c r="O137" s="42">
        <v>77440.569999999992</v>
      </c>
      <c r="P137" s="43">
        <v>0</v>
      </c>
      <c r="Q137" s="31">
        <v>69114.070000000007</v>
      </c>
      <c r="R137" s="39">
        <f t="shared" si="22"/>
        <v>69114.070000000007</v>
      </c>
      <c r="S137" s="42">
        <v>69114.990000000005</v>
      </c>
      <c r="T137" s="43">
        <v>0</v>
      </c>
      <c r="U137" s="43">
        <v>66043.25</v>
      </c>
      <c r="V137" s="39">
        <f t="shared" si="23"/>
        <v>66043.25</v>
      </c>
      <c r="W137" s="44">
        <v>87407.420000000013</v>
      </c>
      <c r="X137" s="43">
        <f t="shared" si="28"/>
        <v>0</v>
      </c>
      <c r="Y137" s="43">
        <v>64511.62999999999</v>
      </c>
      <c r="Z137" s="83">
        <f t="shared" si="24"/>
        <v>64511.62999999999</v>
      </c>
      <c r="AA137" s="84">
        <v>88570.460000000021</v>
      </c>
      <c r="AB137" s="99">
        <f t="shared" si="29"/>
        <v>0</v>
      </c>
      <c r="AC137" s="99">
        <v>61578.29</v>
      </c>
      <c r="AD137" s="85">
        <f t="shared" si="25"/>
        <v>61578.29</v>
      </c>
      <c r="AE137" s="43"/>
      <c r="AF137" s="43">
        <v>61578.29</v>
      </c>
    </row>
    <row r="138" spans="1:32" x14ac:dyDescent="0.3">
      <c r="A138" s="37">
        <v>131</v>
      </c>
      <c r="B138" s="14" t="s">
        <v>453</v>
      </c>
      <c r="C138" s="56" t="s">
        <v>454</v>
      </c>
      <c r="D138" s="29">
        <v>45455.72</v>
      </c>
      <c r="E138" s="38">
        <v>105514.59999999999</v>
      </c>
      <c r="F138" s="39">
        <f t="shared" si="26"/>
        <v>150970.32</v>
      </c>
      <c r="G138" s="40">
        <v>109808.03</v>
      </c>
      <c r="H138" s="41">
        <v>41162.290000000008</v>
      </c>
      <c r="I138" s="38">
        <v>139662.26999999999</v>
      </c>
      <c r="J138" s="39">
        <f t="shared" si="27"/>
        <v>180824.56</v>
      </c>
      <c r="K138" s="42">
        <v>170184.27000000002</v>
      </c>
      <c r="L138" s="39">
        <v>10640.289999999979</v>
      </c>
      <c r="M138" s="31">
        <v>154160.63</v>
      </c>
      <c r="N138" s="39">
        <f t="shared" si="21"/>
        <v>164800.91999999998</v>
      </c>
      <c r="O138" s="42">
        <v>175380.65999999997</v>
      </c>
      <c r="P138" s="43">
        <v>0</v>
      </c>
      <c r="Q138" s="31">
        <v>174685.7</v>
      </c>
      <c r="R138" s="39">
        <f t="shared" si="22"/>
        <v>174685.7</v>
      </c>
      <c r="S138" s="42">
        <v>184546.3</v>
      </c>
      <c r="T138" s="43">
        <v>0</v>
      </c>
      <c r="U138" s="43">
        <v>192932.13</v>
      </c>
      <c r="V138" s="39">
        <f t="shared" si="23"/>
        <v>192932.13</v>
      </c>
      <c r="W138" s="44">
        <v>190694.59</v>
      </c>
      <c r="X138" s="43">
        <f t="shared" si="28"/>
        <v>2237.5400000000081</v>
      </c>
      <c r="Y138" s="43">
        <v>202530.43000000002</v>
      </c>
      <c r="Z138" s="83">
        <f t="shared" si="24"/>
        <v>204767.97000000003</v>
      </c>
      <c r="AA138" s="84">
        <v>194546.61999999997</v>
      </c>
      <c r="AB138" s="99">
        <f t="shared" si="29"/>
        <v>10221.350000000064</v>
      </c>
      <c r="AC138" s="99">
        <v>196519.67</v>
      </c>
      <c r="AD138" s="85">
        <f t="shared" si="25"/>
        <v>206741.02000000008</v>
      </c>
      <c r="AE138" s="43"/>
      <c r="AF138" s="43">
        <v>196519.67</v>
      </c>
    </row>
    <row r="139" spans="1:32" x14ac:dyDescent="0.3">
      <c r="A139" s="37">
        <v>132</v>
      </c>
      <c r="B139" s="14" t="s">
        <v>456</v>
      </c>
      <c r="C139" s="56" t="s">
        <v>457</v>
      </c>
      <c r="D139" s="29">
        <v>4897.58</v>
      </c>
      <c r="E139" s="38">
        <v>12832.039999999999</v>
      </c>
      <c r="F139" s="39">
        <f t="shared" si="26"/>
        <v>17729.62</v>
      </c>
      <c r="G139" s="40">
        <v>6405.71</v>
      </c>
      <c r="H139" s="41">
        <v>11323.91</v>
      </c>
      <c r="I139" s="38">
        <v>19934.330000000002</v>
      </c>
      <c r="J139" s="39">
        <f t="shared" si="27"/>
        <v>31258.240000000002</v>
      </c>
      <c r="K139" s="42">
        <v>22802.5</v>
      </c>
      <c r="L139" s="39">
        <v>8455.7400000000016</v>
      </c>
      <c r="M139" s="31">
        <v>19923.179999999997</v>
      </c>
      <c r="N139" s="39">
        <f t="shared" si="21"/>
        <v>28378.92</v>
      </c>
      <c r="O139" s="42">
        <v>18105.73</v>
      </c>
      <c r="P139" s="43">
        <v>10273.189999999999</v>
      </c>
      <c r="Q139" s="31">
        <v>21339.62</v>
      </c>
      <c r="R139" s="39">
        <f t="shared" si="22"/>
        <v>31612.809999999998</v>
      </c>
      <c r="S139" s="42">
        <v>3660.36</v>
      </c>
      <c r="T139" s="43">
        <v>27952.449999999997</v>
      </c>
      <c r="U139" s="43">
        <v>20931.87</v>
      </c>
      <c r="V139" s="39">
        <f t="shared" si="23"/>
        <v>48884.319999999992</v>
      </c>
      <c r="W139" s="44">
        <v>5182.34</v>
      </c>
      <c r="X139" s="43">
        <f t="shared" si="28"/>
        <v>43701.979999999996</v>
      </c>
      <c r="Y139" s="43">
        <v>21786.1</v>
      </c>
      <c r="Z139" s="83">
        <f t="shared" si="24"/>
        <v>65488.079999999994</v>
      </c>
      <c r="AA139" s="84">
        <v>29902.04</v>
      </c>
      <c r="AB139" s="99">
        <f t="shared" si="29"/>
        <v>35586.039999999994</v>
      </c>
      <c r="AC139" s="99">
        <v>21933.55</v>
      </c>
      <c r="AD139" s="85">
        <f t="shared" si="25"/>
        <v>57519.59</v>
      </c>
      <c r="AE139" s="43"/>
      <c r="AF139" s="43">
        <v>21933.55</v>
      </c>
    </row>
    <row r="140" spans="1:32" x14ac:dyDescent="0.3">
      <c r="A140" s="37">
        <v>133</v>
      </c>
      <c r="B140" s="14" t="s">
        <v>459</v>
      </c>
      <c r="C140" s="56" t="s">
        <v>460</v>
      </c>
      <c r="D140" s="29">
        <v>38608.43</v>
      </c>
      <c r="E140" s="38">
        <v>92561.78</v>
      </c>
      <c r="F140" s="39">
        <f t="shared" si="26"/>
        <v>131170.21</v>
      </c>
      <c r="G140" s="40">
        <v>94647.07</v>
      </c>
      <c r="H140" s="41">
        <v>36523.139999999985</v>
      </c>
      <c r="I140" s="38">
        <v>134275.22</v>
      </c>
      <c r="J140" s="39">
        <f t="shared" si="27"/>
        <v>170798.36</v>
      </c>
      <c r="K140" s="42">
        <v>133983.47999999998</v>
      </c>
      <c r="L140" s="39">
        <v>36814.880000000005</v>
      </c>
      <c r="M140" s="31">
        <v>125866.18</v>
      </c>
      <c r="N140" s="39">
        <f t="shared" si="21"/>
        <v>162681.06</v>
      </c>
      <c r="O140" s="42">
        <v>111112.45</v>
      </c>
      <c r="P140" s="43">
        <v>51568.61</v>
      </c>
      <c r="Q140" s="31">
        <v>136293.36000000002</v>
      </c>
      <c r="R140" s="39">
        <f t="shared" si="22"/>
        <v>187861.97000000003</v>
      </c>
      <c r="S140" s="42">
        <v>187861.99999999997</v>
      </c>
      <c r="T140" s="43">
        <v>0</v>
      </c>
      <c r="U140" s="43">
        <v>139279.35</v>
      </c>
      <c r="V140" s="39">
        <f t="shared" si="23"/>
        <v>139279.35</v>
      </c>
      <c r="W140" s="44">
        <v>139279.34999999998</v>
      </c>
      <c r="X140" s="43">
        <f t="shared" si="28"/>
        <v>2.9103830456733704E-11</v>
      </c>
      <c r="Y140" s="43">
        <v>150863.54000000004</v>
      </c>
      <c r="Z140" s="83">
        <f t="shared" si="24"/>
        <v>150863.54000000007</v>
      </c>
      <c r="AA140" s="84">
        <v>146673.24000000002</v>
      </c>
      <c r="AB140" s="99">
        <f t="shared" si="29"/>
        <v>4190.3000000000466</v>
      </c>
      <c r="AC140" s="99">
        <v>141803.97</v>
      </c>
      <c r="AD140" s="85">
        <f t="shared" si="25"/>
        <v>145994.27000000005</v>
      </c>
      <c r="AE140" s="43"/>
      <c r="AF140" s="43">
        <v>141803.97</v>
      </c>
    </row>
    <row r="141" spans="1:32" x14ac:dyDescent="0.3">
      <c r="A141" s="37">
        <v>134</v>
      </c>
      <c r="B141" s="14" t="s">
        <v>462</v>
      </c>
      <c r="C141" s="56" t="s">
        <v>463</v>
      </c>
      <c r="D141" s="29">
        <v>0</v>
      </c>
      <c r="E141" s="38">
        <v>677651.62999999989</v>
      </c>
      <c r="F141" s="39">
        <f t="shared" si="26"/>
        <v>677651.62999999989</v>
      </c>
      <c r="G141" s="40">
        <v>747983.05</v>
      </c>
      <c r="H141" s="41">
        <v>0</v>
      </c>
      <c r="I141" s="38">
        <v>964893.79</v>
      </c>
      <c r="J141" s="39">
        <f t="shared" si="27"/>
        <v>964893.79</v>
      </c>
      <c r="K141" s="42">
        <v>1120354.73</v>
      </c>
      <c r="L141" s="39">
        <v>0</v>
      </c>
      <c r="M141" s="31">
        <v>1008288.3400000001</v>
      </c>
      <c r="N141" s="39">
        <f t="shared" si="21"/>
        <v>1008288.3400000001</v>
      </c>
      <c r="O141" s="42">
        <v>1036620.72</v>
      </c>
      <c r="P141" s="43">
        <v>0</v>
      </c>
      <c r="Q141" s="31">
        <v>1080841.6299999999</v>
      </c>
      <c r="R141" s="39">
        <f t="shared" si="22"/>
        <v>1080841.6299999999</v>
      </c>
      <c r="S141" s="42">
        <v>1124211.0499999998</v>
      </c>
      <c r="T141" s="43">
        <v>0</v>
      </c>
      <c r="U141" s="43">
        <v>1140421.96</v>
      </c>
      <c r="V141" s="39">
        <f t="shared" si="23"/>
        <v>1140421.96</v>
      </c>
      <c r="W141" s="44">
        <v>1167899.3700000003</v>
      </c>
      <c r="X141" s="43">
        <f t="shared" si="28"/>
        <v>0</v>
      </c>
      <c r="Y141" s="43">
        <v>1239013.53</v>
      </c>
      <c r="Z141" s="83">
        <f t="shared" si="24"/>
        <v>1239013.53</v>
      </c>
      <c r="AA141" s="84">
        <v>1335361.9900000012</v>
      </c>
      <c r="AB141" s="99">
        <f t="shared" si="29"/>
        <v>0</v>
      </c>
      <c r="AC141" s="99">
        <v>1213006.73</v>
      </c>
      <c r="AD141" s="85">
        <f t="shared" si="25"/>
        <v>1213006.73</v>
      </c>
      <c r="AE141" s="43"/>
      <c r="AF141" s="43">
        <v>1213006.73</v>
      </c>
    </row>
    <row r="142" spans="1:32" x14ac:dyDescent="0.3">
      <c r="A142" s="37">
        <v>135</v>
      </c>
      <c r="B142" s="14" t="s">
        <v>465</v>
      </c>
      <c r="C142" s="56" t="s">
        <v>466</v>
      </c>
      <c r="D142" s="29">
        <v>0</v>
      </c>
      <c r="E142" s="38">
        <v>2210473.4900000002</v>
      </c>
      <c r="F142" s="39">
        <f t="shared" si="26"/>
        <v>2210473.4900000002</v>
      </c>
      <c r="G142" s="40">
        <v>2210473.4900000002</v>
      </c>
      <c r="H142" s="41">
        <v>0</v>
      </c>
      <c r="I142" s="38">
        <v>3148521.2899999996</v>
      </c>
      <c r="J142" s="39">
        <f t="shared" si="27"/>
        <v>3148521.2899999996</v>
      </c>
      <c r="K142" s="42">
        <v>3178521.2900000005</v>
      </c>
      <c r="L142" s="39">
        <v>0</v>
      </c>
      <c r="M142" s="31">
        <v>3150381.17</v>
      </c>
      <c r="N142" s="39">
        <f t="shared" si="21"/>
        <v>3150381.17</v>
      </c>
      <c r="O142" s="42">
        <v>3152160.54</v>
      </c>
      <c r="P142" s="43">
        <v>0</v>
      </c>
      <c r="Q142" s="31">
        <v>3378890.89</v>
      </c>
      <c r="R142" s="39">
        <f t="shared" si="22"/>
        <v>3378890.89</v>
      </c>
      <c r="S142" s="42">
        <v>3368677.9800000004</v>
      </c>
      <c r="T142" s="43">
        <v>10212.909999999683</v>
      </c>
      <c r="U142" s="43">
        <v>3464127.06</v>
      </c>
      <c r="V142" s="39">
        <f t="shared" si="23"/>
        <v>3474339.9699999997</v>
      </c>
      <c r="W142" s="44">
        <v>3464127.0599999996</v>
      </c>
      <c r="X142" s="43">
        <f t="shared" si="28"/>
        <v>10212.910000000149</v>
      </c>
      <c r="Y142" s="43">
        <v>3651613.5299999989</v>
      </c>
      <c r="Z142" s="83">
        <f t="shared" si="24"/>
        <v>3661826.439999999</v>
      </c>
      <c r="AA142" s="84">
        <v>3651613.53</v>
      </c>
      <c r="AB142" s="99">
        <f t="shared" si="29"/>
        <v>10212.909999999218</v>
      </c>
      <c r="AC142" s="99">
        <v>3444463.16</v>
      </c>
      <c r="AD142" s="85">
        <f t="shared" si="25"/>
        <v>3454676.0699999994</v>
      </c>
      <c r="AE142" s="43"/>
      <c r="AF142" s="43">
        <v>3444463.16</v>
      </c>
    </row>
    <row r="143" spans="1:32" x14ac:dyDescent="0.3">
      <c r="A143" s="37">
        <v>136</v>
      </c>
      <c r="B143" s="14" t="s">
        <v>468</v>
      </c>
      <c r="C143" s="56" t="s">
        <v>469</v>
      </c>
      <c r="D143" s="29">
        <v>0</v>
      </c>
      <c r="E143" s="38">
        <v>183212.68</v>
      </c>
      <c r="F143" s="39">
        <f t="shared" si="26"/>
        <v>183212.68</v>
      </c>
      <c r="G143" s="40">
        <v>128900.49</v>
      </c>
      <c r="H143" s="41">
        <v>54312.189999999988</v>
      </c>
      <c r="I143" s="38">
        <v>260000.15</v>
      </c>
      <c r="J143" s="39">
        <f t="shared" si="27"/>
        <v>314312.33999999997</v>
      </c>
      <c r="K143" s="42">
        <v>110315.85999999999</v>
      </c>
      <c r="L143" s="39">
        <v>203996.47999999998</v>
      </c>
      <c r="M143" s="31">
        <v>265030.19</v>
      </c>
      <c r="N143" s="39">
        <f t="shared" si="21"/>
        <v>469026.67</v>
      </c>
      <c r="O143" s="42">
        <v>205661.28999999998</v>
      </c>
      <c r="P143" s="43">
        <v>263365.38</v>
      </c>
      <c r="Q143" s="31">
        <v>292310.61</v>
      </c>
      <c r="R143" s="39">
        <f t="shared" si="22"/>
        <v>555675.99</v>
      </c>
      <c r="S143" s="42">
        <v>378186.56</v>
      </c>
      <c r="T143" s="43">
        <v>177489.43</v>
      </c>
      <c r="U143" s="43">
        <v>301825.95999999996</v>
      </c>
      <c r="V143" s="39">
        <f t="shared" si="23"/>
        <v>479315.38999999996</v>
      </c>
      <c r="W143" s="44">
        <v>379867.68</v>
      </c>
      <c r="X143" s="43">
        <f t="shared" si="28"/>
        <v>99447.709999999963</v>
      </c>
      <c r="Y143" s="43">
        <v>325604.19000000006</v>
      </c>
      <c r="Z143" s="83">
        <f t="shared" si="24"/>
        <v>425051.9</v>
      </c>
      <c r="AA143" s="84">
        <v>331041.4599999999</v>
      </c>
      <c r="AB143" s="99">
        <f t="shared" si="29"/>
        <v>94010.440000000119</v>
      </c>
      <c r="AC143" s="99">
        <v>329360.76000000007</v>
      </c>
      <c r="AD143" s="85">
        <f t="shared" si="25"/>
        <v>423371.20000000019</v>
      </c>
      <c r="AE143" s="43"/>
      <c r="AF143" s="43">
        <v>329360.76000000007</v>
      </c>
    </row>
    <row r="144" spans="1:32" x14ac:dyDescent="0.3">
      <c r="A144" s="37">
        <v>137</v>
      </c>
      <c r="B144" s="14" t="s">
        <v>471</v>
      </c>
      <c r="C144" s="56" t="s">
        <v>472</v>
      </c>
      <c r="D144" s="29">
        <v>253.01000000000022</v>
      </c>
      <c r="E144" s="38">
        <v>3949.9700000000003</v>
      </c>
      <c r="F144" s="39">
        <f t="shared" si="26"/>
        <v>4202.9800000000005</v>
      </c>
      <c r="G144" s="40">
        <v>3402.66</v>
      </c>
      <c r="H144" s="41">
        <v>800.32000000000062</v>
      </c>
      <c r="I144" s="38">
        <v>5867.87</v>
      </c>
      <c r="J144" s="39">
        <f t="shared" si="27"/>
        <v>6668.1900000000005</v>
      </c>
      <c r="K144" s="42">
        <v>6669.8099999999995</v>
      </c>
      <c r="L144" s="39">
        <v>0</v>
      </c>
      <c r="M144" s="31">
        <v>5845.29</v>
      </c>
      <c r="N144" s="39">
        <f t="shared" si="21"/>
        <v>5845.29</v>
      </c>
      <c r="O144" s="42">
        <v>6152.37</v>
      </c>
      <c r="P144" s="43">
        <v>0</v>
      </c>
      <c r="Q144" s="31">
        <v>6084.83</v>
      </c>
      <c r="R144" s="39">
        <f t="shared" si="22"/>
        <v>6084.83</v>
      </c>
      <c r="S144" s="42">
        <v>5890.33</v>
      </c>
      <c r="T144" s="43">
        <v>194.5</v>
      </c>
      <c r="U144" s="43">
        <v>5908.39</v>
      </c>
      <c r="V144" s="39">
        <f t="shared" si="23"/>
        <v>6102.89</v>
      </c>
      <c r="W144" s="44">
        <v>6191.9000000000005</v>
      </c>
      <c r="X144" s="43">
        <f t="shared" si="28"/>
        <v>0</v>
      </c>
      <c r="Y144" s="43">
        <v>6356.04</v>
      </c>
      <c r="Z144" s="83">
        <f t="shared" si="24"/>
        <v>6356.04</v>
      </c>
      <c r="AA144" s="84">
        <v>5512.03</v>
      </c>
      <c r="AB144" s="99">
        <f t="shared" si="29"/>
        <v>844.01000000000022</v>
      </c>
      <c r="AC144" s="99">
        <v>6444.8499999999995</v>
      </c>
      <c r="AD144" s="85">
        <f t="shared" si="25"/>
        <v>7288.86</v>
      </c>
      <c r="AE144" s="43"/>
      <c r="AF144" s="43">
        <v>6444.8499999999995</v>
      </c>
    </row>
    <row r="145" spans="1:32" x14ac:dyDescent="0.3">
      <c r="A145" s="37">
        <v>138</v>
      </c>
      <c r="B145" s="14" t="s">
        <v>474</v>
      </c>
      <c r="C145" s="56" t="s">
        <v>475</v>
      </c>
      <c r="D145" s="29">
        <v>0</v>
      </c>
      <c r="E145" s="38">
        <v>34801.15</v>
      </c>
      <c r="F145" s="39">
        <f t="shared" si="26"/>
        <v>34801.15</v>
      </c>
      <c r="G145" s="40">
        <v>15389.65</v>
      </c>
      <c r="H145" s="41">
        <v>19411.5</v>
      </c>
      <c r="I145" s="38">
        <v>50257.58</v>
      </c>
      <c r="J145" s="39">
        <f t="shared" si="27"/>
        <v>69669.08</v>
      </c>
      <c r="K145" s="42">
        <v>73370.3</v>
      </c>
      <c r="L145" s="39">
        <v>0</v>
      </c>
      <c r="M145" s="31">
        <v>54229.790000000008</v>
      </c>
      <c r="N145" s="39">
        <f t="shared" si="21"/>
        <v>54229.790000000008</v>
      </c>
      <c r="O145" s="42">
        <v>55083.86</v>
      </c>
      <c r="P145" s="43">
        <v>0</v>
      </c>
      <c r="Q145" s="31">
        <v>58452.549999999996</v>
      </c>
      <c r="R145" s="39">
        <f t="shared" si="22"/>
        <v>58452.549999999996</v>
      </c>
      <c r="S145" s="42">
        <v>38739.83</v>
      </c>
      <c r="T145" s="43">
        <v>19712.719999999994</v>
      </c>
      <c r="U145" s="43">
        <v>60802.829999999994</v>
      </c>
      <c r="V145" s="39">
        <f t="shared" si="23"/>
        <v>80515.549999999988</v>
      </c>
      <c r="W145" s="44">
        <v>6846.7</v>
      </c>
      <c r="X145" s="43">
        <f t="shared" si="28"/>
        <v>73668.849999999991</v>
      </c>
      <c r="Y145" s="43">
        <v>66192.320000000007</v>
      </c>
      <c r="Z145" s="83">
        <f t="shared" si="24"/>
        <v>139861.16999999998</v>
      </c>
      <c r="AA145" s="84">
        <v>56022.14</v>
      </c>
      <c r="AB145" s="99">
        <f t="shared" si="29"/>
        <v>83839.029999999984</v>
      </c>
      <c r="AC145" s="99">
        <v>68060.98000000001</v>
      </c>
      <c r="AD145" s="85">
        <f t="shared" si="25"/>
        <v>151900.01</v>
      </c>
      <c r="AE145" s="43"/>
      <c r="AF145" s="43">
        <v>68060.98000000001</v>
      </c>
    </row>
    <row r="146" spans="1:32" x14ac:dyDescent="0.3">
      <c r="A146" s="37">
        <v>139</v>
      </c>
      <c r="B146" s="14" t="s">
        <v>477</v>
      </c>
      <c r="C146" s="56" t="s">
        <v>478</v>
      </c>
      <c r="D146" s="29">
        <v>558.14999999999964</v>
      </c>
      <c r="E146" s="38">
        <v>19069.79</v>
      </c>
      <c r="F146" s="39">
        <f t="shared" si="26"/>
        <v>19627.940000000002</v>
      </c>
      <c r="G146" s="40">
        <v>17991.97</v>
      </c>
      <c r="H146" s="41">
        <v>1635.9700000000012</v>
      </c>
      <c r="I146" s="38">
        <v>28392.959999999999</v>
      </c>
      <c r="J146" s="39">
        <f t="shared" si="27"/>
        <v>30028.93</v>
      </c>
      <c r="K146" s="42">
        <v>28656.620000000003</v>
      </c>
      <c r="L146" s="39">
        <v>1372.3099999999977</v>
      </c>
      <c r="M146" s="31">
        <v>28563.809999999998</v>
      </c>
      <c r="N146" s="39">
        <f t="shared" si="21"/>
        <v>29936.119999999995</v>
      </c>
      <c r="O146" s="42">
        <v>29960.089999999997</v>
      </c>
      <c r="P146" s="43">
        <v>0</v>
      </c>
      <c r="Q146" s="31">
        <v>32128</v>
      </c>
      <c r="R146" s="39">
        <f t="shared" si="22"/>
        <v>32128</v>
      </c>
      <c r="S146" s="42">
        <v>32350.979999999996</v>
      </c>
      <c r="T146" s="43">
        <v>0</v>
      </c>
      <c r="U146" s="43">
        <v>29636.07</v>
      </c>
      <c r="V146" s="39">
        <f t="shared" si="23"/>
        <v>29636.07</v>
      </c>
      <c r="W146" s="44">
        <v>31410.299999999996</v>
      </c>
      <c r="X146" s="43">
        <f t="shared" si="28"/>
        <v>0</v>
      </c>
      <c r="Y146" s="43">
        <v>29617.879999999997</v>
      </c>
      <c r="Z146" s="83">
        <f t="shared" si="24"/>
        <v>29617.879999999997</v>
      </c>
      <c r="AA146" s="84">
        <v>33365.75</v>
      </c>
      <c r="AB146" s="99">
        <f t="shared" si="29"/>
        <v>0</v>
      </c>
      <c r="AC146" s="99">
        <v>28771.969999999998</v>
      </c>
      <c r="AD146" s="85">
        <f t="shared" si="25"/>
        <v>28771.969999999998</v>
      </c>
      <c r="AE146" s="43"/>
      <c r="AF146" s="43">
        <v>28771.969999999998</v>
      </c>
    </row>
    <row r="147" spans="1:32" x14ac:dyDescent="0.3">
      <c r="A147" s="37">
        <v>140</v>
      </c>
      <c r="B147" s="14" t="s">
        <v>480</v>
      </c>
      <c r="C147" s="56" t="s">
        <v>481</v>
      </c>
      <c r="D147" s="29">
        <v>0</v>
      </c>
      <c r="E147" s="38">
        <v>427087.6</v>
      </c>
      <c r="F147" s="39">
        <f t="shared" si="26"/>
        <v>427087.6</v>
      </c>
      <c r="G147" s="40">
        <v>423746.18</v>
      </c>
      <c r="H147" s="41">
        <v>3341.4199999999837</v>
      </c>
      <c r="I147" s="38">
        <v>587125.79</v>
      </c>
      <c r="J147" s="39">
        <f t="shared" si="27"/>
        <v>590467.21</v>
      </c>
      <c r="K147" s="42">
        <v>701968.9</v>
      </c>
      <c r="L147" s="39">
        <v>0</v>
      </c>
      <c r="M147" s="31">
        <v>592234.70000000007</v>
      </c>
      <c r="N147" s="39">
        <f t="shared" si="21"/>
        <v>592234.70000000007</v>
      </c>
      <c r="O147" s="42">
        <v>708443.97</v>
      </c>
      <c r="P147" s="43">
        <v>0</v>
      </c>
      <c r="Q147" s="31">
        <v>646232.68999999994</v>
      </c>
      <c r="R147" s="39">
        <f t="shared" si="22"/>
        <v>646232.68999999994</v>
      </c>
      <c r="S147" s="42">
        <v>765153.14999999991</v>
      </c>
      <c r="T147" s="43">
        <v>0</v>
      </c>
      <c r="U147" s="43">
        <v>664436.69999999995</v>
      </c>
      <c r="V147" s="39">
        <f t="shared" si="23"/>
        <v>664436.69999999995</v>
      </c>
      <c r="W147" s="44">
        <v>769165.02000000014</v>
      </c>
      <c r="X147" s="43">
        <f t="shared" si="28"/>
        <v>0</v>
      </c>
      <c r="Y147" s="43">
        <v>724354.98</v>
      </c>
      <c r="Z147" s="83">
        <f t="shared" si="24"/>
        <v>724354.98</v>
      </c>
      <c r="AA147" s="84">
        <v>828818.3600000001</v>
      </c>
      <c r="AB147" s="99">
        <f t="shared" si="29"/>
        <v>0</v>
      </c>
      <c r="AC147" s="99">
        <v>729729.3600000001</v>
      </c>
      <c r="AD147" s="85">
        <f t="shared" si="25"/>
        <v>729729.3600000001</v>
      </c>
      <c r="AE147" s="43"/>
      <c r="AF147" s="43">
        <v>729729.3600000001</v>
      </c>
    </row>
    <row r="148" spans="1:32" x14ac:dyDescent="0.3">
      <c r="A148" s="37">
        <v>141</v>
      </c>
      <c r="B148" s="14" t="s">
        <v>483</v>
      </c>
      <c r="C148" s="56" t="s">
        <v>484</v>
      </c>
      <c r="D148" s="29">
        <v>474.21000000000004</v>
      </c>
      <c r="E148" s="38">
        <v>7045.1799999999994</v>
      </c>
      <c r="F148" s="39">
        <f t="shared" si="26"/>
        <v>7519.3899999999994</v>
      </c>
      <c r="G148" s="40">
        <v>7887.34</v>
      </c>
      <c r="H148" s="41">
        <v>0</v>
      </c>
      <c r="I148" s="38">
        <v>10576.33</v>
      </c>
      <c r="J148" s="39">
        <f t="shared" si="27"/>
        <v>10576.33</v>
      </c>
      <c r="K148" s="42">
        <v>9071.15</v>
      </c>
      <c r="L148" s="39">
        <v>1505.1800000000003</v>
      </c>
      <c r="M148" s="31">
        <v>11958.84</v>
      </c>
      <c r="N148" s="39">
        <f t="shared" si="21"/>
        <v>13464.02</v>
      </c>
      <c r="O148" s="42">
        <v>15982.989999999998</v>
      </c>
      <c r="P148" s="43">
        <v>0</v>
      </c>
      <c r="Q148" s="31">
        <v>13010.560000000001</v>
      </c>
      <c r="R148" s="39">
        <f t="shared" si="22"/>
        <v>13010.560000000001</v>
      </c>
      <c r="S148" s="42">
        <v>14879.37</v>
      </c>
      <c r="T148" s="43">
        <v>0</v>
      </c>
      <c r="U148" s="43">
        <v>12298.34</v>
      </c>
      <c r="V148" s="39">
        <f t="shared" si="23"/>
        <v>12298.34</v>
      </c>
      <c r="W148" s="44">
        <v>13097.61</v>
      </c>
      <c r="X148" s="43">
        <f t="shared" si="28"/>
        <v>0</v>
      </c>
      <c r="Y148" s="43">
        <v>13376.74</v>
      </c>
      <c r="Z148" s="83">
        <f t="shared" si="24"/>
        <v>13376.74</v>
      </c>
      <c r="AA148" s="84">
        <v>15303.57</v>
      </c>
      <c r="AB148" s="99">
        <f t="shared" si="29"/>
        <v>0</v>
      </c>
      <c r="AC148" s="99">
        <v>13282.960000000001</v>
      </c>
      <c r="AD148" s="85">
        <f t="shared" si="25"/>
        <v>13282.960000000001</v>
      </c>
      <c r="AE148" s="43"/>
      <c r="AF148" s="43">
        <v>13282.960000000001</v>
      </c>
    </row>
    <row r="149" spans="1:32" x14ac:dyDescent="0.3">
      <c r="A149" s="37">
        <v>142</v>
      </c>
      <c r="B149" s="14" t="s">
        <v>486</v>
      </c>
      <c r="C149" s="56" t="s">
        <v>487</v>
      </c>
      <c r="D149" s="29">
        <v>3747.8200000000015</v>
      </c>
      <c r="E149" s="38">
        <v>24192.289999999997</v>
      </c>
      <c r="F149" s="39">
        <f t="shared" si="26"/>
        <v>27940.11</v>
      </c>
      <c r="G149" s="40">
        <v>23542.07</v>
      </c>
      <c r="H149" s="41">
        <v>4398.0400000000009</v>
      </c>
      <c r="I149" s="38">
        <v>33330.840000000004</v>
      </c>
      <c r="J149" s="39">
        <f t="shared" si="27"/>
        <v>37728.880000000005</v>
      </c>
      <c r="K149" s="42"/>
      <c r="L149" s="39">
        <v>37728.880000000005</v>
      </c>
      <c r="M149" s="31">
        <v>34824.949999999997</v>
      </c>
      <c r="N149" s="39">
        <f t="shared" si="21"/>
        <v>72553.83</v>
      </c>
      <c r="O149" s="42">
        <v>38336.51</v>
      </c>
      <c r="P149" s="43">
        <v>34217.32</v>
      </c>
      <c r="Q149" s="31">
        <v>36294.899999999994</v>
      </c>
      <c r="R149" s="39">
        <f t="shared" si="22"/>
        <v>70512.22</v>
      </c>
      <c r="S149" s="42">
        <v>36025.85</v>
      </c>
      <c r="T149" s="43">
        <v>34486.370000000003</v>
      </c>
      <c r="U149" s="43">
        <v>36481.96</v>
      </c>
      <c r="V149" s="39">
        <f t="shared" si="23"/>
        <v>70968.33</v>
      </c>
      <c r="W149" s="44">
        <v>44440.650000000009</v>
      </c>
      <c r="X149" s="43">
        <f t="shared" si="28"/>
        <v>26527.679999999993</v>
      </c>
      <c r="Y149" s="43">
        <v>37264.579999999994</v>
      </c>
      <c r="Z149" s="83">
        <f t="shared" si="24"/>
        <v>63792.259999999987</v>
      </c>
      <c r="AA149" s="84">
        <v>42978.83</v>
      </c>
      <c r="AB149" s="99">
        <f t="shared" si="29"/>
        <v>20813.429999999986</v>
      </c>
      <c r="AC149" s="99">
        <v>31753.200000000001</v>
      </c>
      <c r="AD149" s="85">
        <f t="shared" si="25"/>
        <v>52566.62999999999</v>
      </c>
      <c r="AE149" s="43"/>
      <c r="AF149" s="43">
        <v>31753.200000000001</v>
      </c>
    </row>
    <row r="150" spans="1:32" x14ac:dyDescent="0.3">
      <c r="A150" s="37">
        <v>143</v>
      </c>
      <c r="B150" s="61" t="s">
        <v>489</v>
      </c>
      <c r="C150" s="14" t="s">
        <v>490</v>
      </c>
      <c r="D150" s="29"/>
      <c r="E150" s="38"/>
      <c r="F150" s="39">
        <f t="shared" si="26"/>
        <v>0</v>
      </c>
      <c r="G150" s="40"/>
      <c r="H150" s="45">
        <v>0</v>
      </c>
      <c r="I150" s="38">
        <v>13679.67</v>
      </c>
      <c r="J150" s="39">
        <f t="shared" si="27"/>
        <v>13679.67</v>
      </c>
      <c r="K150" s="42">
        <v>13927.7</v>
      </c>
      <c r="L150" s="39">
        <v>0</v>
      </c>
      <c r="M150" s="31">
        <v>13945.5</v>
      </c>
      <c r="N150" s="39">
        <f t="shared" si="21"/>
        <v>13945.5</v>
      </c>
      <c r="O150" s="42">
        <v>14015.420000000002</v>
      </c>
      <c r="P150" s="43">
        <v>0</v>
      </c>
      <c r="Q150" s="31">
        <v>14609.08</v>
      </c>
      <c r="R150" s="39">
        <f t="shared" si="22"/>
        <v>14609.08</v>
      </c>
      <c r="S150" s="42">
        <v>14660.31</v>
      </c>
      <c r="T150" s="43">
        <v>0</v>
      </c>
      <c r="U150" s="43">
        <v>14090.960000000001</v>
      </c>
      <c r="V150" s="39">
        <f t="shared" si="23"/>
        <v>14090.960000000001</v>
      </c>
      <c r="W150" s="44">
        <v>14257.45</v>
      </c>
      <c r="X150" s="43">
        <f t="shared" si="28"/>
        <v>0</v>
      </c>
      <c r="Y150" s="43">
        <v>14417.619999999999</v>
      </c>
      <c r="Z150" s="83">
        <f t="shared" si="24"/>
        <v>14417.619999999999</v>
      </c>
      <c r="AA150" s="84">
        <v>14807.219999999998</v>
      </c>
      <c r="AB150" s="99">
        <f t="shared" si="29"/>
        <v>0</v>
      </c>
      <c r="AC150" s="99">
        <v>14470.2</v>
      </c>
      <c r="AD150" s="85">
        <f t="shared" si="25"/>
        <v>14470.2</v>
      </c>
      <c r="AE150" s="43"/>
      <c r="AF150" s="43">
        <v>14470.2</v>
      </c>
    </row>
    <row r="151" spans="1:32" x14ac:dyDescent="0.3">
      <c r="A151" s="37">
        <v>144</v>
      </c>
      <c r="B151" s="14" t="s">
        <v>492</v>
      </c>
      <c r="C151" t="s">
        <v>493</v>
      </c>
      <c r="D151" s="29">
        <v>15296.679999999998</v>
      </c>
      <c r="E151" s="38">
        <v>35418.61</v>
      </c>
      <c r="F151" s="39">
        <f t="shared" si="26"/>
        <v>50715.29</v>
      </c>
      <c r="G151" s="40"/>
      <c r="H151" s="41">
        <v>50715.29</v>
      </c>
      <c r="I151" s="38">
        <v>50970.239999999998</v>
      </c>
      <c r="J151" s="39">
        <f t="shared" si="27"/>
        <v>101685.53</v>
      </c>
      <c r="K151" s="42"/>
      <c r="L151" s="39">
        <v>101685.53</v>
      </c>
      <c r="M151" s="31">
        <v>51056.790000000008</v>
      </c>
      <c r="N151" s="39">
        <f t="shared" si="21"/>
        <v>152742.32</v>
      </c>
      <c r="O151" s="42">
        <v>42646.380000000005</v>
      </c>
      <c r="P151" s="43">
        <v>110095.94</v>
      </c>
      <c r="Q151" s="31">
        <v>54646.81</v>
      </c>
      <c r="R151" s="39">
        <f t="shared" si="22"/>
        <v>164742.75</v>
      </c>
      <c r="S151" s="42">
        <v>15629.11</v>
      </c>
      <c r="T151" s="43">
        <v>149113.64000000001</v>
      </c>
      <c r="U151" s="43">
        <v>53903.25</v>
      </c>
      <c r="V151" s="39">
        <f t="shared" si="23"/>
        <v>203016.89</v>
      </c>
      <c r="W151" s="44"/>
      <c r="X151" s="43">
        <f t="shared" si="28"/>
        <v>203016.89</v>
      </c>
      <c r="Y151" s="43">
        <v>56814.289999999986</v>
      </c>
      <c r="Z151" s="83">
        <f t="shared" si="24"/>
        <v>259831.18</v>
      </c>
      <c r="AA151" s="84"/>
      <c r="AB151" s="99">
        <f t="shared" si="29"/>
        <v>259831.18</v>
      </c>
      <c r="AC151" s="99">
        <v>62700.689999999995</v>
      </c>
      <c r="AD151" s="85">
        <f t="shared" si="25"/>
        <v>322531.87</v>
      </c>
      <c r="AE151" s="43"/>
      <c r="AF151" s="43">
        <v>62700.689999999995</v>
      </c>
    </row>
    <row r="152" spans="1:32" x14ac:dyDescent="0.3">
      <c r="A152" s="37">
        <v>145</v>
      </c>
      <c r="B152" s="14" t="s">
        <v>495</v>
      </c>
      <c r="C152" s="56" t="s">
        <v>496</v>
      </c>
      <c r="D152" s="29">
        <v>0</v>
      </c>
      <c r="E152" s="38">
        <v>19155.219999999998</v>
      </c>
      <c r="F152" s="39">
        <f t="shared" si="26"/>
        <v>19155.219999999998</v>
      </c>
      <c r="G152" s="40">
        <v>3076.96</v>
      </c>
      <c r="H152" s="41">
        <v>16078.259999999998</v>
      </c>
      <c r="I152" s="38">
        <v>26581.56</v>
      </c>
      <c r="J152" s="39">
        <f t="shared" si="27"/>
        <v>42659.82</v>
      </c>
      <c r="K152" s="42">
        <v>31946.720000000001</v>
      </c>
      <c r="L152" s="39">
        <v>10713.099999999999</v>
      </c>
      <c r="M152" s="31">
        <v>26165.480000000003</v>
      </c>
      <c r="N152" s="39">
        <f t="shared" si="21"/>
        <v>36878.58</v>
      </c>
      <c r="O152" s="42">
        <v>21244.149999999998</v>
      </c>
      <c r="P152" s="43">
        <v>15634.430000000004</v>
      </c>
      <c r="Q152" s="31">
        <v>28452.86</v>
      </c>
      <c r="R152" s="39">
        <f t="shared" si="22"/>
        <v>44087.290000000008</v>
      </c>
      <c r="S152" s="42">
        <v>0</v>
      </c>
      <c r="T152" s="43">
        <v>44087.290000000008</v>
      </c>
      <c r="U152" s="43">
        <v>28158.71</v>
      </c>
      <c r="V152" s="39">
        <f t="shared" si="23"/>
        <v>72246</v>
      </c>
      <c r="W152" s="44">
        <v>12041.2</v>
      </c>
      <c r="X152" s="43">
        <f t="shared" si="28"/>
        <v>60204.800000000003</v>
      </c>
      <c r="Y152" s="43">
        <v>29562.27</v>
      </c>
      <c r="Z152" s="83">
        <f t="shared" si="24"/>
        <v>89767.07</v>
      </c>
      <c r="AA152" s="84">
        <v>17300.829999999998</v>
      </c>
      <c r="AB152" s="99">
        <f t="shared" si="29"/>
        <v>72466.240000000005</v>
      </c>
      <c r="AC152" s="99">
        <v>28903.56</v>
      </c>
      <c r="AD152" s="85">
        <f t="shared" si="25"/>
        <v>101369.8</v>
      </c>
      <c r="AE152" s="43"/>
      <c r="AF152" s="43">
        <v>28903.56</v>
      </c>
    </row>
    <row r="153" spans="1:32" x14ac:dyDescent="0.3">
      <c r="A153" s="37">
        <v>146</v>
      </c>
      <c r="B153" s="14" t="s">
        <v>498</v>
      </c>
      <c r="C153" s="56" t="s">
        <v>499</v>
      </c>
      <c r="D153" s="29">
        <v>0</v>
      </c>
      <c r="E153" s="38">
        <v>212590.22999999998</v>
      </c>
      <c r="F153" s="39">
        <f t="shared" si="26"/>
        <v>212590.22999999998</v>
      </c>
      <c r="G153" s="40">
        <v>205750.32</v>
      </c>
      <c r="H153" s="41">
        <v>6839.9099999999744</v>
      </c>
      <c r="I153" s="38">
        <v>278932.16000000003</v>
      </c>
      <c r="J153" s="39">
        <f t="shared" si="27"/>
        <v>285772.07</v>
      </c>
      <c r="K153" s="42">
        <v>349748.5799999999</v>
      </c>
      <c r="L153" s="39">
        <v>0</v>
      </c>
      <c r="M153" s="31">
        <v>290188.18000000005</v>
      </c>
      <c r="N153" s="39">
        <f t="shared" si="21"/>
        <v>290188.18000000005</v>
      </c>
      <c r="O153" s="42">
        <v>267698</v>
      </c>
      <c r="P153" s="43">
        <v>22490.180000000051</v>
      </c>
      <c r="Q153" s="31">
        <v>326496.51</v>
      </c>
      <c r="R153" s="39">
        <f t="shared" si="22"/>
        <v>348986.69000000006</v>
      </c>
      <c r="S153" s="42">
        <v>261862</v>
      </c>
      <c r="T153" s="43">
        <v>87124.690000000061</v>
      </c>
      <c r="U153" s="43">
        <v>359121.2</v>
      </c>
      <c r="V153" s="39">
        <f t="shared" si="23"/>
        <v>446245.89000000007</v>
      </c>
      <c r="W153" s="44">
        <v>386471.66</v>
      </c>
      <c r="X153" s="43">
        <f t="shared" si="28"/>
        <v>59774.230000000098</v>
      </c>
      <c r="Y153" s="43">
        <v>384174.23</v>
      </c>
      <c r="Z153" s="83">
        <f t="shared" si="24"/>
        <v>443948.46000000008</v>
      </c>
      <c r="AA153" s="84">
        <v>366771.80000000005</v>
      </c>
      <c r="AB153" s="99">
        <f t="shared" si="29"/>
        <v>77176.660000000033</v>
      </c>
      <c r="AC153" s="99">
        <v>377880.28</v>
      </c>
      <c r="AD153" s="85">
        <f t="shared" si="25"/>
        <v>455056.94000000006</v>
      </c>
      <c r="AE153" s="43"/>
      <c r="AF153" s="43">
        <v>377880.28</v>
      </c>
    </row>
    <row r="154" spans="1:32" x14ac:dyDescent="0.3">
      <c r="A154" s="37">
        <v>147</v>
      </c>
      <c r="B154" s="14" t="s">
        <v>501</v>
      </c>
      <c r="C154" s="56" t="s">
        <v>502</v>
      </c>
      <c r="D154" s="29">
        <v>0</v>
      </c>
      <c r="E154" s="38">
        <v>61154.79</v>
      </c>
      <c r="F154" s="39">
        <f t="shared" si="26"/>
        <v>61154.79</v>
      </c>
      <c r="G154" s="40">
        <v>61306.21</v>
      </c>
      <c r="H154" s="41">
        <v>0</v>
      </c>
      <c r="I154" s="38">
        <v>91882.060000000012</v>
      </c>
      <c r="J154" s="39">
        <f t="shared" si="27"/>
        <v>91882.060000000012</v>
      </c>
      <c r="K154" s="42">
        <v>69472.259999999995</v>
      </c>
      <c r="L154" s="39">
        <v>22409.800000000017</v>
      </c>
      <c r="M154" s="31">
        <v>88785.83</v>
      </c>
      <c r="N154" s="39">
        <f t="shared" si="21"/>
        <v>111195.63000000002</v>
      </c>
      <c r="O154" s="42"/>
      <c r="P154" s="43">
        <v>111195.63000000002</v>
      </c>
      <c r="Q154" s="31">
        <v>91870.43</v>
      </c>
      <c r="R154" s="39">
        <f t="shared" si="22"/>
        <v>203066.06</v>
      </c>
      <c r="S154" s="42">
        <v>67935.7</v>
      </c>
      <c r="T154" s="43">
        <v>135130.35999999999</v>
      </c>
      <c r="U154" s="43">
        <v>83690.959999999992</v>
      </c>
      <c r="V154" s="39">
        <f t="shared" si="23"/>
        <v>218821.31999999998</v>
      </c>
      <c r="W154" s="44">
        <v>59160.23000000001</v>
      </c>
      <c r="X154" s="43">
        <f t="shared" si="28"/>
        <v>159661.08999999997</v>
      </c>
      <c r="Y154" s="43">
        <v>89965.169999999984</v>
      </c>
      <c r="Z154" s="83">
        <f t="shared" si="24"/>
        <v>249626.25999999995</v>
      </c>
      <c r="AA154" s="84">
        <v>41342.25</v>
      </c>
      <c r="AB154" s="99">
        <f t="shared" si="29"/>
        <v>208284.00999999995</v>
      </c>
      <c r="AC154" s="99">
        <v>76920.959999999992</v>
      </c>
      <c r="AD154" s="85">
        <f t="shared" si="25"/>
        <v>285204.96999999997</v>
      </c>
      <c r="AE154" s="43"/>
      <c r="AF154" s="43">
        <v>76920.959999999992</v>
      </c>
    </row>
    <row r="155" spans="1:32" x14ac:dyDescent="0.3">
      <c r="A155" s="37">
        <v>148</v>
      </c>
      <c r="B155" s="14" t="s">
        <v>504</v>
      </c>
      <c r="C155" s="56" t="s">
        <v>505</v>
      </c>
      <c r="D155" s="29">
        <v>2717.8199999999997</v>
      </c>
      <c r="E155" s="38">
        <v>13049.989999999998</v>
      </c>
      <c r="F155" s="39">
        <f t="shared" si="26"/>
        <v>15767.809999999998</v>
      </c>
      <c r="G155" s="40">
        <v>10690.06</v>
      </c>
      <c r="H155" s="41">
        <v>5077.7499999999982</v>
      </c>
      <c r="I155" s="38">
        <v>19659.199999999997</v>
      </c>
      <c r="J155" s="39">
        <f t="shared" si="27"/>
        <v>24736.949999999997</v>
      </c>
      <c r="K155" s="42">
        <v>16962.48</v>
      </c>
      <c r="L155" s="39">
        <v>7774.4699999999975</v>
      </c>
      <c r="M155" s="31">
        <v>19822.45</v>
      </c>
      <c r="N155" s="39">
        <f t="shared" si="21"/>
        <v>27596.92</v>
      </c>
      <c r="O155" s="42">
        <v>15884.550000000001</v>
      </c>
      <c r="P155" s="43">
        <v>11712.369999999997</v>
      </c>
      <c r="Q155" s="31">
        <v>21844.89</v>
      </c>
      <c r="R155" s="39">
        <f t="shared" si="22"/>
        <v>33557.259999999995</v>
      </c>
      <c r="S155" s="42">
        <v>16147.12</v>
      </c>
      <c r="T155" s="43">
        <v>17410.139999999992</v>
      </c>
      <c r="U155" s="43">
        <v>20982.25</v>
      </c>
      <c r="V155" s="39">
        <f t="shared" si="23"/>
        <v>38392.389999999992</v>
      </c>
      <c r="W155" s="44">
        <v>17677.78</v>
      </c>
      <c r="X155" s="43">
        <f t="shared" si="28"/>
        <v>20714.609999999993</v>
      </c>
      <c r="Y155" s="43">
        <v>21791.84</v>
      </c>
      <c r="Z155" s="83">
        <f t="shared" si="24"/>
        <v>42506.45</v>
      </c>
      <c r="AA155" s="84">
        <v>16759.82</v>
      </c>
      <c r="AB155" s="99">
        <f t="shared" si="29"/>
        <v>25746.629999999997</v>
      </c>
      <c r="AC155" s="99">
        <v>22898.679999999997</v>
      </c>
      <c r="AD155" s="85">
        <f t="shared" si="25"/>
        <v>48645.31</v>
      </c>
      <c r="AE155" s="43"/>
      <c r="AF155" s="43">
        <v>22898.679999999997</v>
      </c>
    </row>
    <row r="156" spans="1:32" x14ac:dyDescent="0.3">
      <c r="A156" s="37">
        <v>149</v>
      </c>
      <c r="B156" s="14" t="s">
        <v>507</v>
      </c>
      <c r="C156" s="56" t="s">
        <v>508</v>
      </c>
      <c r="D156" s="29">
        <v>1521.3199999999997</v>
      </c>
      <c r="E156" s="38">
        <v>44970.34</v>
      </c>
      <c r="F156" s="39">
        <f t="shared" si="26"/>
        <v>46491.659999999996</v>
      </c>
      <c r="G156" s="40">
        <v>42657.25</v>
      </c>
      <c r="H156" s="41">
        <v>3834.4099999999962</v>
      </c>
      <c r="I156" s="38">
        <v>65829.38</v>
      </c>
      <c r="J156" s="39">
        <f t="shared" si="27"/>
        <v>69663.790000000008</v>
      </c>
      <c r="K156" s="42">
        <v>69563.919999999984</v>
      </c>
      <c r="L156" s="39">
        <v>99.870000000024447</v>
      </c>
      <c r="M156" s="31">
        <v>65845.69</v>
      </c>
      <c r="N156" s="39">
        <f t="shared" si="21"/>
        <v>65945.560000000027</v>
      </c>
      <c r="O156" s="42">
        <v>67219.77</v>
      </c>
      <c r="P156" s="43">
        <v>0</v>
      </c>
      <c r="Q156" s="31">
        <v>72348.26999999999</v>
      </c>
      <c r="R156" s="39">
        <f t="shared" si="22"/>
        <v>72348.26999999999</v>
      </c>
      <c r="S156" s="42">
        <v>72384.01999999999</v>
      </c>
      <c r="T156" s="43">
        <v>0</v>
      </c>
      <c r="U156" s="43">
        <v>75654.19</v>
      </c>
      <c r="V156" s="39">
        <f t="shared" si="23"/>
        <v>75654.19</v>
      </c>
      <c r="W156" s="44">
        <v>75794.8</v>
      </c>
      <c r="X156" s="43">
        <f t="shared" si="28"/>
        <v>0</v>
      </c>
      <c r="Y156" s="43">
        <v>69843.53</v>
      </c>
      <c r="Z156" s="83">
        <f t="shared" si="24"/>
        <v>69843.53</v>
      </c>
      <c r="AA156" s="84">
        <v>63193.43</v>
      </c>
      <c r="AB156" s="99">
        <f t="shared" si="29"/>
        <v>6650.0999999999985</v>
      </c>
      <c r="AC156" s="99">
        <v>66294.11</v>
      </c>
      <c r="AD156" s="85">
        <f t="shared" si="25"/>
        <v>72944.209999999992</v>
      </c>
      <c r="AE156" s="43"/>
      <c r="AF156" s="43">
        <v>66294.11</v>
      </c>
    </row>
    <row r="157" spans="1:32" x14ac:dyDescent="0.3">
      <c r="A157" s="37">
        <v>150</v>
      </c>
      <c r="B157" s="14" t="s">
        <v>510</v>
      </c>
      <c r="C157" s="56" t="s">
        <v>511</v>
      </c>
      <c r="D157" s="29">
        <v>4940.5</v>
      </c>
      <c r="E157" s="38">
        <v>21965.48</v>
      </c>
      <c r="F157" s="39">
        <f t="shared" si="26"/>
        <v>26905.98</v>
      </c>
      <c r="G157" s="40">
        <v>10986.78</v>
      </c>
      <c r="H157" s="41">
        <v>15919.199999999999</v>
      </c>
      <c r="I157" s="38">
        <v>45461.670000000006</v>
      </c>
      <c r="J157" s="39">
        <f t="shared" si="27"/>
        <v>61380.87</v>
      </c>
      <c r="K157" s="42">
        <v>21792.539999999997</v>
      </c>
      <c r="L157" s="39">
        <v>39588.33</v>
      </c>
      <c r="M157" s="31">
        <v>41207.339999999997</v>
      </c>
      <c r="N157" s="39">
        <f t="shared" si="21"/>
        <v>80795.67</v>
      </c>
      <c r="O157" s="42">
        <v>21671.75</v>
      </c>
      <c r="P157" s="43">
        <v>59123.92</v>
      </c>
      <c r="Q157" s="31">
        <v>39018.629999999997</v>
      </c>
      <c r="R157" s="39">
        <f t="shared" si="22"/>
        <v>98142.549999999988</v>
      </c>
      <c r="S157" s="42">
        <v>30347.46</v>
      </c>
      <c r="T157" s="43">
        <v>67795.09</v>
      </c>
      <c r="U157" s="43">
        <v>40115.919999999998</v>
      </c>
      <c r="V157" s="39">
        <f t="shared" si="23"/>
        <v>107911.01</v>
      </c>
      <c r="W157" s="44">
        <v>32895.68</v>
      </c>
      <c r="X157" s="43">
        <f t="shared" si="28"/>
        <v>75015.329999999987</v>
      </c>
      <c r="Y157" s="43">
        <v>41392.33</v>
      </c>
      <c r="Z157" s="83">
        <f t="shared" si="24"/>
        <v>116407.65999999999</v>
      </c>
      <c r="AA157" s="84">
        <v>32378.720000000001</v>
      </c>
      <c r="AB157" s="99">
        <f t="shared" si="29"/>
        <v>84028.939999999988</v>
      </c>
      <c r="AC157" s="99">
        <v>44545.31</v>
      </c>
      <c r="AD157" s="85">
        <f t="shared" si="25"/>
        <v>128574.24999999999</v>
      </c>
      <c r="AE157" s="43"/>
      <c r="AF157" s="43">
        <v>44545.31</v>
      </c>
    </row>
    <row r="158" spans="1:32" x14ac:dyDescent="0.3">
      <c r="A158" s="37">
        <v>151</v>
      </c>
      <c r="B158" s="14" t="s">
        <v>513</v>
      </c>
      <c r="C158" s="56" t="s">
        <v>514</v>
      </c>
      <c r="D158" s="29">
        <v>275.80999999999949</v>
      </c>
      <c r="E158" s="38">
        <v>29533.65</v>
      </c>
      <c r="F158" s="39">
        <f t="shared" si="26"/>
        <v>29809.46</v>
      </c>
      <c r="G158" s="40">
        <v>29388.1</v>
      </c>
      <c r="H158" s="41">
        <v>421.36000000000058</v>
      </c>
      <c r="I158" s="38">
        <v>39342.19</v>
      </c>
      <c r="J158" s="39">
        <f t="shared" si="27"/>
        <v>39763.550000000003</v>
      </c>
      <c r="K158" s="42">
        <v>25824.460000000003</v>
      </c>
      <c r="L158" s="39">
        <v>13939.09</v>
      </c>
      <c r="M158" s="31">
        <v>42155.519999999997</v>
      </c>
      <c r="N158" s="39">
        <f t="shared" si="21"/>
        <v>56094.61</v>
      </c>
      <c r="O158" s="42">
        <v>37336.550000000003</v>
      </c>
      <c r="P158" s="43">
        <v>18758.059999999998</v>
      </c>
      <c r="Q158" s="31">
        <v>50928.32</v>
      </c>
      <c r="R158" s="39">
        <f t="shared" si="22"/>
        <v>69686.38</v>
      </c>
      <c r="S158" s="42">
        <v>38222.39</v>
      </c>
      <c r="T158" s="43">
        <v>31463.990000000005</v>
      </c>
      <c r="U158" s="43">
        <v>50752.47</v>
      </c>
      <c r="V158" s="39">
        <f t="shared" si="23"/>
        <v>82216.460000000006</v>
      </c>
      <c r="W158" s="44">
        <v>53145.000000000007</v>
      </c>
      <c r="X158" s="43">
        <f t="shared" si="28"/>
        <v>29071.46</v>
      </c>
      <c r="Y158" s="43">
        <v>56829.35</v>
      </c>
      <c r="Z158" s="83">
        <f t="shared" si="24"/>
        <v>85900.81</v>
      </c>
      <c r="AA158" s="84">
        <v>43084.499999999993</v>
      </c>
      <c r="AB158" s="99">
        <f t="shared" si="29"/>
        <v>42816.310000000005</v>
      </c>
      <c r="AC158" s="99">
        <v>55397.130000000005</v>
      </c>
      <c r="AD158" s="85">
        <f t="shared" si="25"/>
        <v>98213.440000000002</v>
      </c>
      <c r="AE158" s="43"/>
      <c r="AF158" s="43">
        <v>55397.130000000005</v>
      </c>
    </row>
    <row r="159" spans="1:32" x14ac:dyDescent="0.3">
      <c r="A159" s="37">
        <v>152</v>
      </c>
      <c r="B159" s="14" t="s">
        <v>516</v>
      </c>
      <c r="C159" s="56" t="s">
        <v>517</v>
      </c>
      <c r="D159" s="29">
        <v>0</v>
      </c>
      <c r="E159" s="38">
        <v>787163.36</v>
      </c>
      <c r="F159" s="39">
        <f t="shared" si="26"/>
        <v>787163.36</v>
      </c>
      <c r="G159" s="40">
        <v>808920.92</v>
      </c>
      <c r="H159" s="41">
        <v>0</v>
      </c>
      <c r="I159" s="38">
        <v>1085715.31</v>
      </c>
      <c r="J159" s="39">
        <f t="shared" si="27"/>
        <v>1085715.31</v>
      </c>
      <c r="K159" s="42">
        <v>1257385.4700000002</v>
      </c>
      <c r="L159" s="39">
        <v>0</v>
      </c>
      <c r="M159" s="31">
        <v>1074763.9900000002</v>
      </c>
      <c r="N159" s="39">
        <f t="shared" si="21"/>
        <v>1074763.9900000002</v>
      </c>
      <c r="O159" s="42">
        <v>1130548.9000000001</v>
      </c>
      <c r="P159" s="43">
        <v>0</v>
      </c>
      <c r="Q159" s="31">
        <v>1173975.73</v>
      </c>
      <c r="R159" s="39">
        <f t="shared" si="22"/>
        <v>1173975.73</v>
      </c>
      <c r="S159" s="42">
        <v>1226907.4100000001</v>
      </c>
      <c r="T159" s="43">
        <v>0</v>
      </c>
      <c r="U159" s="43">
        <v>1191812.83</v>
      </c>
      <c r="V159" s="39">
        <f t="shared" si="23"/>
        <v>1191812.83</v>
      </c>
      <c r="W159" s="44">
        <v>1232384.2099999993</v>
      </c>
      <c r="X159" s="43">
        <f t="shared" si="28"/>
        <v>0</v>
      </c>
      <c r="Y159" s="43">
        <v>1223643.18</v>
      </c>
      <c r="Z159" s="83">
        <f t="shared" si="24"/>
        <v>1223643.18</v>
      </c>
      <c r="AA159" s="84">
        <v>1190305.7400000005</v>
      </c>
      <c r="AB159" s="99">
        <f t="shared" si="29"/>
        <v>33337.439999999478</v>
      </c>
      <c r="AC159" s="99">
        <v>1229360.8699999999</v>
      </c>
      <c r="AD159" s="85">
        <f t="shared" si="25"/>
        <v>1262698.3099999994</v>
      </c>
      <c r="AE159" s="43"/>
      <c r="AF159" s="43">
        <v>1229360.8699999999</v>
      </c>
    </row>
    <row r="160" spans="1:32" x14ac:dyDescent="0.3">
      <c r="A160" s="37">
        <v>153</v>
      </c>
      <c r="B160" s="14" t="s">
        <v>519</v>
      </c>
      <c r="C160" s="56" t="s">
        <v>520</v>
      </c>
      <c r="D160" s="29">
        <v>1336.9500000000007</v>
      </c>
      <c r="E160" s="38">
        <v>22432.28</v>
      </c>
      <c r="F160" s="39">
        <f t="shared" si="26"/>
        <v>23769.23</v>
      </c>
      <c r="G160" s="40">
        <v>12240.05</v>
      </c>
      <c r="H160" s="41">
        <v>11529.18</v>
      </c>
      <c r="I160" s="38">
        <v>29702.440000000002</v>
      </c>
      <c r="J160" s="39">
        <f t="shared" si="27"/>
        <v>41231.620000000003</v>
      </c>
      <c r="K160" s="42">
        <v>41231.630000000005</v>
      </c>
      <c r="L160" s="39">
        <v>0</v>
      </c>
      <c r="M160" s="31">
        <v>29185.3</v>
      </c>
      <c r="N160" s="39">
        <f t="shared" si="21"/>
        <v>29185.3</v>
      </c>
      <c r="O160" s="42">
        <v>29265.040000000001</v>
      </c>
      <c r="P160" s="43">
        <v>0</v>
      </c>
      <c r="Q160" s="31">
        <v>33737.32</v>
      </c>
      <c r="R160" s="39">
        <f t="shared" si="22"/>
        <v>33737.32</v>
      </c>
      <c r="S160" s="42">
        <v>33823.879999999997</v>
      </c>
      <c r="T160" s="43">
        <v>0</v>
      </c>
      <c r="U160" s="43">
        <v>36816.57</v>
      </c>
      <c r="V160" s="39">
        <f t="shared" si="23"/>
        <v>36816.57</v>
      </c>
      <c r="W160" s="44">
        <v>36904.36</v>
      </c>
      <c r="X160" s="43">
        <f t="shared" si="28"/>
        <v>0</v>
      </c>
      <c r="Y160" s="43">
        <v>38605.210000000006</v>
      </c>
      <c r="Z160" s="83">
        <f t="shared" si="24"/>
        <v>38605.210000000006</v>
      </c>
      <c r="AA160" s="84">
        <v>38698.94</v>
      </c>
      <c r="AB160" s="99">
        <f t="shared" si="29"/>
        <v>0</v>
      </c>
      <c r="AC160" s="99">
        <v>40405.17</v>
      </c>
      <c r="AD160" s="85">
        <f t="shared" si="25"/>
        <v>40405.17</v>
      </c>
      <c r="AE160" s="43"/>
      <c r="AF160" s="43">
        <v>40405.17</v>
      </c>
    </row>
    <row r="161" spans="1:32" x14ac:dyDescent="0.3">
      <c r="A161" s="37">
        <v>154</v>
      </c>
      <c r="B161" s="14" t="s">
        <v>522</v>
      </c>
      <c r="C161" s="56" t="s">
        <v>523</v>
      </c>
      <c r="D161" s="29">
        <v>0</v>
      </c>
      <c r="E161" s="38">
        <v>630551.75</v>
      </c>
      <c r="F161" s="39">
        <f t="shared" si="26"/>
        <v>630551.75</v>
      </c>
      <c r="G161" s="40">
        <v>648725.42000000004</v>
      </c>
      <c r="H161" s="41">
        <v>0</v>
      </c>
      <c r="I161" s="38">
        <v>885935.2</v>
      </c>
      <c r="J161" s="39">
        <f t="shared" si="27"/>
        <v>885935.2</v>
      </c>
      <c r="K161" s="42">
        <v>952201.13</v>
      </c>
      <c r="L161" s="39">
        <v>0</v>
      </c>
      <c r="M161" s="31">
        <v>886620.65999999992</v>
      </c>
      <c r="N161" s="39">
        <f t="shared" si="21"/>
        <v>886620.65999999992</v>
      </c>
      <c r="O161" s="42">
        <v>731335.04</v>
      </c>
      <c r="P161" s="43">
        <v>155285.61999999988</v>
      </c>
      <c r="Q161" s="31">
        <v>955389.28</v>
      </c>
      <c r="R161" s="39">
        <f t="shared" si="22"/>
        <v>1110674.8999999999</v>
      </c>
      <c r="S161" s="42">
        <v>1105888.57</v>
      </c>
      <c r="T161" s="43">
        <v>4786.3299999998417</v>
      </c>
      <c r="U161" s="43">
        <v>991374.97</v>
      </c>
      <c r="V161" s="39">
        <f t="shared" si="23"/>
        <v>996161.29999999981</v>
      </c>
      <c r="W161" s="44">
        <v>1156714.5100000002</v>
      </c>
      <c r="X161" s="43">
        <f t="shared" si="28"/>
        <v>0</v>
      </c>
      <c r="Y161" s="43">
        <v>1073406.28</v>
      </c>
      <c r="Z161" s="83">
        <f t="shared" si="24"/>
        <v>1073406.28</v>
      </c>
      <c r="AA161" s="84">
        <v>1179326.8799999987</v>
      </c>
      <c r="AB161" s="99">
        <f t="shared" si="29"/>
        <v>0</v>
      </c>
      <c r="AC161" s="99">
        <v>1084860.6800000004</v>
      </c>
      <c r="AD161" s="85">
        <f t="shared" si="25"/>
        <v>1084860.6800000004</v>
      </c>
      <c r="AE161" s="43"/>
      <c r="AF161" s="43">
        <v>1084860.6800000004</v>
      </c>
    </row>
    <row r="162" spans="1:32" x14ac:dyDescent="0.3">
      <c r="A162" s="37">
        <v>155</v>
      </c>
      <c r="B162" s="14" t="s">
        <v>525</v>
      </c>
      <c r="C162" s="56" t="s">
        <v>526</v>
      </c>
      <c r="D162" s="29">
        <v>0</v>
      </c>
      <c r="E162" s="38">
        <v>109134.96999999999</v>
      </c>
      <c r="F162" s="39">
        <f t="shared" si="26"/>
        <v>109134.96999999999</v>
      </c>
      <c r="G162" s="40">
        <v>110246.93</v>
      </c>
      <c r="H162" s="41">
        <v>0</v>
      </c>
      <c r="I162" s="38">
        <v>140992.13</v>
      </c>
      <c r="J162" s="39">
        <f t="shared" si="27"/>
        <v>140992.13</v>
      </c>
      <c r="K162" s="42">
        <v>159120.30999999997</v>
      </c>
      <c r="L162" s="39">
        <v>0</v>
      </c>
      <c r="M162" s="31">
        <v>155611.13</v>
      </c>
      <c r="N162" s="39">
        <f t="shared" si="21"/>
        <v>155611.13</v>
      </c>
      <c r="O162" s="42">
        <v>151350.82999999999</v>
      </c>
      <c r="P162" s="43">
        <v>4260.3000000000175</v>
      </c>
      <c r="Q162" s="31">
        <v>170920.27000000002</v>
      </c>
      <c r="R162" s="39">
        <f t="shared" si="22"/>
        <v>175180.57000000004</v>
      </c>
      <c r="S162" s="42">
        <v>136749.85999999999</v>
      </c>
      <c r="T162" s="43">
        <v>38430.71000000005</v>
      </c>
      <c r="U162" s="43">
        <v>169847.85</v>
      </c>
      <c r="V162" s="39">
        <f t="shared" si="23"/>
        <v>208278.56000000006</v>
      </c>
      <c r="W162" s="44">
        <v>193909.10000000003</v>
      </c>
      <c r="X162" s="43">
        <f t="shared" si="28"/>
        <v>14369.460000000021</v>
      </c>
      <c r="Y162" s="43">
        <v>184856.99999999997</v>
      </c>
      <c r="Z162" s="83">
        <f t="shared" si="24"/>
        <v>199226.46</v>
      </c>
      <c r="AA162" s="84">
        <v>157700.58000000002</v>
      </c>
      <c r="AB162" s="99">
        <f t="shared" si="29"/>
        <v>41525.879999999976</v>
      </c>
      <c r="AC162" s="99">
        <v>184565.31</v>
      </c>
      <c r="AD162" s="85">
        <f t="shared" si="25"/>
        <v>226091.18999999997</v>
      </c>
      <c r="AE162" s="43"/>
      <c r="AF162" s="43">
        <v>184565.31</v>
      </c>
    </row>
    <row r="163" spans="1:32" x14ac:dyDescent="0.3">
      <c r="A163" s="37">
        <v>156</v>
      </c>
      <c r="B163" s="14" t="s">
        <v>528</v>
      </c>
      <c r="C163" s="56" t="s">
        <v>529</v>
      </c>
      <c r="D163" s="29">
        <v>0</v>
      </c>
      <c r="E163" s="38">
        <v>287521.94</v>
      </c>
      <c r="F163" s="39">
        <f t="shared" si="26"/>
        <v>287521.94</v>
      </c>
      <c r="G163" s="40">
        <v>312104.83</v>
      </c>
      <c r="H163" s="41">
        <v>0</v>
      </c>
      <c r="I163" s="38">
        <v>392615.18999999994</v>
      </c>
      <c r="J163" s="39">
        <f t="shared" si="27"/>
        <v>392615.18999999994</v>
      </c>
      <c r="K163" s="42">
        <v>489482.36000000004</v>
      </c>
      <c r="L163" s="39">
        <v>0</v>
      </c>
      <c r="M163" s="31">
        <v>394850.47000000003</v>
      </c>
      <c r="N163" s="39">
        <f t="shared" si="21"/>
        <v>394850.47000000003</v>
      </c>
      <c r="O163" s="42">
        <v>470185.65</v>
      </c>
      <c r="P163" s="43">
        <v>0</v>
      </c>
      <c r="Q163" s="31">
        <v>425775.37</v>
      </c>
      <c r="R163" s="39">
        <f t="shared" si="22"/>
        <v>425775.37</v>
      </c>
      <c r="S163" s="42">
        <v>469781.07</v>
      </c>
      <c r="T163" s="43">
        <v>0</v>
      </c>
      <c r="U163" s="43">
        <v>434207.62999999995</v>
      </c>
      <c r="V163" s="39">
        <f t="shared" si="23"/>
        <v>434207.62999999995</v>
      </c>
      <c r="W163" s="44">
        <v>461525.83000000025</v>
      </c>
      <c r="X163" s="43">
        <f t="shared" si="28"/>
        <v>0</v>
      </c>
      <c r="Y163" s="43">
        <v>458735.77999999997</v>
      </c>
      <c r="Z163" s="83">
        <f t="shared" si="24"/>
        <v>458735.77999999997</v>
      </c>
      <c r="AA163" s="84">
        <v>475926.30999999976</v>
      </c>
      <c r="AB163" s="99">
        <f t="shared" si="29"/>
        <v>0</v>
      </c>
      <c r="AC163" s="99">
        <v>436231.06</v>
      </c>
      <c r="AD163" s="85">
        <f t="shared" si="25"/>
        <v>436231.06</v>
      </c>
      <c r="AE163" s="43"/>
      <c r="AF163" s="43">
        <v>436231.06</v>
      </c>
    </row>
    <row r="164" spans="1:32" x14ac:dyDescent="0.3">
      <c r="A164" s="37">
        <v>157</v>
      </c>
      <c r="B164" s="14" t="s">
        <v>531</v>
      </c>
      <c r="C164" s="56" t="s">
        <v>532</v>
      </c>
      <c r="D164" s="29">
        <v>46305.26</v>
      </c>
      <c r="E164" s="38">
        <v>99282.540000000008</v>
      </c>
      <c r="F164" s="39">
        <f t="shared" si="26"/>
        <v>145587.80000000002</v>
      </c>
      <c r="G164" s="40">
        <v>106732.26</v>
      </c>
      <c r="H164" s="41">
        <v>38855.540000000023</v>
      </c>
      <c r="I164" s="38">
        <v>136804.71</v>
      </c>
      <c r="J164" s="39">
        <f t="shared" si="27"/>
        <v>175660.25</v>
      </c>
      <c r="K164" s="42">
        <v>232451.43000000002</v>
      </c>
      <c r="L164" s="39">
        <v>0</v>
      </c>
      <c r="M164" s="31">
        <v>145837.89000000001</v>
      </c>
      <c r="N164" s="39">
        <f t="shared" si="21"/>
        <v>145837.89000000001</v>
      </c>
      <c r="O164" s="42">
        <v>254680.81</v>
      </c>
      <c r="P164" s="43">
        <v>0</v>
      </c>
      <c r="Q164" s="31">
        <v>161092.31</v>
      </c>
      <c r="R164" s="39">
        <f t="shared" si="22"/>
        <v>161092.31</v>
      </c>
      <c r="S164" s="42">
        <v>265223.33</v>
      </c>
      <c r="T164" s="43">
        <v>0</v>
      </c>
      <c r="U164" s="43">
        <v>177146.85</v>
      </c>
      <c r="V164" s="39">
        <f t="shared" si="23"/>
        <v>177146.85</v>
      </c>
      <c r="W164" s="44">
        <v>277430.99000000011</v>
      </c>
      <c r="X164" s="43">
        <f t="shared" si="28"/>
        <v>0</v>
      </c>
      <c r="Y164" s="43">
        <v>202277.68999999997</v>
      </c>
      <c r="Z164" s="83">
        <f t="shared" si="24"/>
        <v>202277.68999999997</v>
      </c>
      <c r="AA164" s="84">
        <v>302897.6399999999</v>
      </c>
      <c r="AB164" s="99">
        <f t="shared" si="29"/>
        <v>0</v>
      </c>
      <c r="AC164" s="99">
        <v>201293.94999999998</v>
      </c>
      <c r="AD164" s="85">
        <f t="shared" si="25"/>
        <v>201293.94999999998</v>
      </c>
      <c r="AE164" s="43"/>
      <c r="AF164" s="43">
        <v>201293.94999999998</v>
      </c>
    </row>
    <row r="165" spans="1:32" x14ac:dyDescent="0.3">
      <c r="A165" s="37">
        <v>158</v>
      </c>
      <c r="B165" s="14" t="s">
        <v>534</v>
      </c>
      <c r="C165" s="56" t="s">
        <v>535</v>
      </c>
      <c r="D165" s="29">
        <v>0</v>
      </c>
      <c r="E165" s="38">
        <v>37364.629999999997</v>
      </c>
      <c r="F165" s="39">
        <f t="shared" si="26"/>
        <v>37364.629999999997</v>
      </c>
      <c r="G165" s="40">
        <v>46779.05</v>
      </c>
      <c r="H165" s="41">
        <v>0</v>
      </c>
      <c r="I165" s="38">
        <v>54484.91</v>
      </c>
      <c r="J165" s="39">
        <f t="shared" si="27"/>
        <v>54484.91</v>
      </c>
      <c r="K165" s="42">
        <v>76404.41</v>
      </c>
      <c r="L165" s="39">
        <v>0</v>
      </c>
      <c r="M165" s="31">
        <v>58423.51</v>
      </c>
      <c r="N165" s="39">
        <f t="shared" si="21"/>
        <v>58423.51</v>
      </c>
      <c r="O165" s="42">
        <v>78628.350000000006</v>
      </c>
      <c r="P165" s="43">
        <v>0</v>
      </c>
      <c r="Q165" s="31">
        <v>65407.33</v>
      </c>
      <c r="R165" s="39">
        <f t="shared" si="22"/>
        <v>65407.33</v>
      </c>
      <c r="S165" s="42">
        <v>93795.69</v>
      </c>
      <c r="T165" s="43">
        <v>0</v>
      </c>
      <c r="U165" s="43">
        <v>66405.180000000008</v>
      </c>
      <c r="V165" s="39">
        <f t="shared" si="23"/>
        <v>66405.180000000008</v>
      </c>
      <c r="W165" s="44">
        <v>92324.27</v>
      </c>
      <c r="X165" s="43">
        <f t="shared" si="28"/>
        <v>0</v>
      </c>
      <c r="Y165" s="43">
        <v>69630.61</v>
      </c>
      <c r="Z165" s="83">
        <f t="shared" si="24"/>
        <v>69630.61</v>
      </c>
      <c r="AA165" s="84">
        <v>90674.37</v>
      </c>
      <c r="AB165" s="99">
        <f t="shared" si="29"/>
        <v>0</v>
      </c>
      <c r="AC165" s="99">
        <v>67422.600000000006</v>
      </c>
      <c r="AD165" s="85">
        <f t="shared" si="25"/>
        <v>67422.600000000006</v>
      </c>
      <c r="AE165" s="43"/>
      <c r="AF165" s="43">
        <v>67422.600000000006</v>
      </c>
    </row>
    <row r="166" spans="1:32" x14ac:dyDescent="0.3">
      <c r="A166" s="37">
        <v>159</v>
      </c>
      <c r="B166" s="14" t="s">
        <v>537</v>
      </c>
      <c r="C166" s="56" t="s">
        <v>538</v>
      </c>
      <c r="D166" s="29">
        <v>5742.67</v>
      </c>
      <c r="E166" s="38">
        <v>11765.5</v>
      </c>
      <c r="F166" s="39">
        <f t="shared" si="26"/>
        <v>17508.169999999998</v>
      </c>
      <c r="G166" s="40"/>
      <c r="H166" s="41">
        <v>17508.169999999998</v>
      </c>
      <c r="I166" s="38">
        <v>17985.120000000003</v>
      </c>
      <c r="J166" s="39">
        <f t="shared" si="27"/>
        <v>35493.29</v>
      </c>
      <c r="K166" s="42"/>
      <c r="L166" s="39">
        <v>35493.29</v>
      </c>
      <c r="M166" s="31">
        <v>18110.79</v>
      </c>
      <c r="N166" s="39">
        <f t="shared" si="21"/>
        <v>53604.08</v>
      </c>
      <c r="O166" s="42"/>
      <c r="P166" s="43">
        <v>53604.08</v>
      </c>
      <c r="Q166" s="31">
        <v>19263.18</v>
      </c>
      <c r="R166" s="39">
        <f t="shared" si="22"/>
        <v>72867.260000000009</v>
      </c>
      <c r="S166" s="42">
        <v>17244.59</v>
      </c>
      <c r="T166" s="43">
        <v>55622.670000000013</v>
      </c>
      <c r="U166" s="43">
        <v>19199.190000000002</v>
      </c>
      <c r="V166" s="39">
        <f t="shared" si="23"/>
        <v>74821.860000000015</v>
      </c>
      <c r="W166" s="44">
        <v>11171.2</v>
      </c>
      <c r="X166" s="43">
        <f t="shared" si="28"/>
        <v>63650.660000000018</v>
      </c>
      <c r="Y166" s="43">
        <v>19966.009999999998</v>
      </c>
      <c r="Z166" s="83">
        <f t="shared" si="24"/>
        <v>83616.670000000013</v>
      </c>
      <c r="AA166" s="84">
        <v>14854.890000000001</v>
      </c>
      <c r="AB166" s="99">
        <f t="shared" si="29"/>
        <v>68761.780000000013</v>
      </c>
      <c r="AC166" s="99">
        <v>19790.64</v>
      </c>
      <c r="AD166" s="85">
        <f t="shared" si="25"/>
        <v>88552.420000000013</v>
      </c>
      <c r="AE166" s="43"/>
      <c r="AF166" s="43">
        <v>104534.58</v>
      </c>
    </row>
    <row r="167" spans="1:32" x14ac:dyDescent="0.3">
      <c r="A167" s="37">
        <v>160</v>
      </c>
      <c r="B167" s="14" t="s">
        <v>540</v>
      </c>
      <c r="C167" s="56" t="s">
        <v>541</v>
      </c>
      <c r="D167" s="29">
        <v>0</v>
      </c>
      <c r="E167" s="38">
        <v>412061.2</v>
      </c>
      <c r="F167" s="39">
        <f t="shared" si="26"/>
        <v>412061.2</v>
      </c>
      <c r="G167" s="40">
        <v>412061.2</v>
      </c>
      <c r="H167" s="41">
        <v>0</v>
      </c>
      <c r="I167" s="38">
        <v>559439.15</v>
      </c>
      <c r="J167" s="39">
        <f t="shared" si="27"/>
        <v>559439.15</v>
      </c>
      <c r="K167" s="42">
        <v>559345.38</v>
      </c>
      <c r="L167" s="39">
        <v>93.770000000018626</v>
      </c>
      <c r="M167" s="31">
        <v>546604.54</v>
      </c>
      <c r="N167" s="39">
        <f t="shared" si="21"/>
        <v>546698.31000000006</v>
      </c>
      <c r="O167" s="42">
        <v>567070.34</v>
      </c>
      <c r="P167" s="43">
        <v>0</v>
      </c>
      <c r="Q167" s="31">
        <v>574723.44000000006</v>
      </c>
      <c r="R167" s="39">
        <f t="shared" si="22"/>
        <v>574723.44000000006</v>
      </c>
      <c r="S167" s="42">
        <v>615778.58000000007</v>
      </c>
      <c r="T167" s="43">
        <v>0</v>
      </c>
      <c r="U167" s="43">
        <v>584414.21</v>
      </c>
      <c r="V167" s="39">
        <f t="shared" si="23"/>
        <v>584414.21</v>
      </c>
      <c r="W167" s="44">
        <v>636726.76000000024</v>
      </c>
      <c r="X167" s="43">
        <f t="shared" si="28"/>
        <v>0</v>
      </c>
      <c r="Y167" s="43">
        <v>627836.83000000007</v>
      </c>
      <c r="Z167" s="83">
        <f t="shared" si="24"/>
        <v>627836.83000000007</v>
      </c>
      <c r="AA167" s="84">
        <v>690248.13999999978</v>
      </c>
      <c r="AB167" s="99">
        <f t="shared" si="29"/>
        <v>0</v>
      </c>
      <c r="AC167" s="99">
        <v>601796.48</v>
      </c>
      <c r="AD167" s="85">
        <f t="shared" si="25"/>
        <v>601796.48</v>
      </c>
      <c r="AE167" s="43"/>
      <c r="AF167" s="43">
        <v>601796.48</v>
      </c>
    </row>
    <row r="168" spans="1:32" x14ac:dyDescent="0.3">
      <c r="A168" s="37">
        <v>161</v>
      </c>
      <c r="B168" s="14" t="s">
        <v>543</v>
      </c>
      <c r="C168" s="56" t="s">
        <v>544</v>
      </c>
      <c r="D168" s="29">
        <v>4177.2800000000061</v>
      </c>
      <c r="E168" s="38">
        <v>88486.040000000008</v>
      </c>
      <c r="F168" s="39">
        <f t="shared" si="26"/>
        <v>92663.32</v>
      </c>
      <c r="G168" s="40">
        <v>96892.31</v>
      </c>
      <c r="H168" s="41">
        <v>0</v>
      </c>
      <c r="I168" s="38">
        <v>123921.54</v>
      </c>
      <c r="J168" s="39">
        <f t="shared" si="27"/>
        <v>123921.54</v>
      </c>
      <c r="K168" s="42">
        <v>182088.69</v>
      </c>
      <c r="L168" s="39">
        <v>0</v>
      </c>
      <c r="M168" s="31">
        <v>125254.57999999999</v>
      </c>
      <c r="N168" s="39">
        <f t="shared" si="21"/>
        <v>125254.57999999999</v>
      </c>
      <c r="O168" s="42">
        <v>161704.56</v>
      </c>
      <c r="P168" s="43">
        <v>0</v>
      </c>
      <c r="Q168" s="31">
        <v>140510.74</v>
      </c>
      <c r="R168" s="39">
        <f t="shared" si="22"/>
        <v>140510.74</v>
      </c>
      <c r="S168" s="42">
        <v>193719.98</v>
      </c>
      <c r="T168" s="43">
        <v>0</v>
      </c>
      <c r="U168" s="43">
        <v>144944.43</v>
      </c>
      <c r="V168" s="39">
        <f t="shared" si="23"/>
        <v>144944.43</v>
      </c>
      <c r="W168" s="44">
        <v>174309.47999999998</v>
      </c>
      <c r="X168" s="43">
        <f t="shared" si="28"/>
        <v>0</v>
      </c>
      <c r="Y168" s="43">
        <v>158329.28000000003</v>
      </c>
      <c r="Z168" s="83">
        <f t="shared" si="24"/>
        <v>158329.28000000003</v>
      </c>
      <c r="AA168" s="84">
        <v>197454.54</v>
      </c>
      <c r="AB168" s="99">
        <f t="shared" si="29"/>
        <v>0</v>
      </c>
      <c r="AC168" s="99">
        <v>155256.97999999998</v>
      </c>
      <c r="AD168" s="85">
        <f t="shared" si="25"/>
        <v>155256.97999999998</v>
      </c>
      <c r="AE168" s="43"/>
      <c r="AF168" s="43">
        <v>155256.97999999998</v>
      </c>
    </row>
    <row r="169" spans="1:32" x14ac:dyDescent="0.3">
      <c r="A169" s="37">
        <v>162</v>
      </c>
      <c r="B169" s="14" t="s">
        <v>546</v>
      </c>
      <c r="C169" s="56" t="s">
        <v>547</v>
      </c>
      <c r="D169" s="29">
        <v>1375.7399999999998</v>
      </c>
      <c r="E169" s="38">
        <v>26387.54</v>
      </c>
      <c r="F169" s="39">
        <f t="shared" si="26"/>
        <v>27763.279999999999</v>
      </c>
      <c r="G169" s="40">
        <v>21697.360000000001</v>
      </c>
      <c r="H169" s="41">
        <v>6065.9199999999983</v>
      </c>
      <c r="I169" s="38">
        <v>37519.370000000003</v>
      </c>
      <c r="J169" s="39">
        <f t="shared" si="27"/>
        <v>43585.29</v>
      </c>
      <c r="K169" s="42">
        <v>39280.230000000003</v>
      </c>
      <c r="L169" s="39">
        <v>4305.0599999999977</v>
      </c>
      <c r="M169" s="31">
        <v>42933.340000000004</v>
      </c>
      <c r="N169" s="39">
        <f t="shared" si="21"/>
        <v>47238.400000000001</v>
      </c>
      <c r="O169" s="42">
        <v>42716.95</v>
      </c>
      <c r="P169" s="43">
        <v>4521.4500000000044</v>
      </c>
      <c r="Q169" s="31">
        <v>50113.02</v>
      </c>
      <c r="R169" s="39">
        <f t="shared" si="22"/>
        <v>54634.47</v>
      </c>
      <c r="S169" s="42">
        <v>55635.630000000005</v>
      </c>
      <c r="T169" s="43">
        <v>0</v>
      </c>
      <c r="U169" s="43">
        <v>49444.759999999995</v>
      </c>
      <c r="V169" s="39">
        <f t="shared" si="23"/>
        <v>49444.759999999995</v>
      </c>
      <c r="W169" s="44">
        <v>49444.760000000009</v>
      </c>
      <c r="X169" s="43">
        <f t="shared" si="28"/>
        <v>0</v>
      </c>
      <c r="Y169" s="43">
        <v>55687.049999999996</v>
      </c>
      <c r="Z169" s="83">
        <f t="shared" si="24"/>
        <v>55687.049999999996</v>
      </c>
      <c r="AA169" s="84">
        <v>54451.66</v>
      </c>
      <c r="AB169" s="99">
        <f t="shared" si="29"/>
        <v>1235.3899999999921</v>
      </c>
      <c r="AC169" s="99">
        <v>51232.2</v>
      </c>
      <c r="AD169" s="85">
        <f t="shared" si="25"/>
        <v>52467.589999999989</v>
      </c>
      <c r="AE169" s="43"/>
      <c r="AF169" s="43">
        <v>51232.2</v>
      </c>
    </row>
    <row r="170" spans="1:32" x14ac:dyDescent="0.3">
      <c r="A170" s="37">
        <v>163</v>
      </c>
      <c r="B170" s="14" t="s">
        <v>549</v>
      </c>
      <c r="C170" s="56" t="s">
        <v>550</v>
      </c>
      <c r="D170" s="29">
        <v>91109.920000000013</v>
      </c>
      <c r="E170" s="38">
        <v>587216.43999999994</v>
      </c>
      <c r="F170" s="39">
        <f t="shared" si="26"/>
        <v>678326.36</v>
      </c>
      <c r="G170" s="40">
        <v>395684.08</v>
      </c>
      <c r="H170" s="41">
        <v>282642.27999999997</v>
      </c>
      <c r="I170" s="38">
        <v>836257.8899999999</v>
      </c>
      <c r="J170" s="39">
        <f t="shared" si="27"/>
        <v>1118900.17</v>
      </c>
      <c r="K170" s="42">
        <v>788265.67</v>
      </c>
      <c r="L170" s="39">
        <v>330634.49999999988</v>
      </c>
      <c r="M170" s="31">
        <v>847676.63</v>
      </c>
      <c r="N170" s="39">
        <f t="shared" si="21"/>
        <v>1178311.1299999999</v>
      </c>
      <c r="O170" s="42">
        <v>921263.11</v>
      </c>
      <c r="P170" s="43">
        <v>257048.0199999999</v>
      </c>
      <c r="Q170" s="31">
        <v>927474.69</v>
      </c>
      <c r="R170" s="39">
        <f t="shared" si="22"/>
        <v>1184522.71</v>
      </c>
      <c r="S170" s="42">
        <v>1087245.5699999998</v>
      </c>
      <c r="T170" s="43">
        <v>97277.14000000013</v>
      </c>
      <c r="U170" s="43">
        <v>944313.54</v>
      </c>
      <c r="V170" s="39">
        <f t="shared" si="23"/>
        <v>1041590.6800000002</v>
      </c>
      <c r="W170" s="44">
        <v>1519793.02</v>
      </c>
      <c r="X170" s="43">
        <f t="shared" si="28"/>
        <v>0</v>
      </c>
      <c r="Y170" s="43">
        <v>958065.30000000016</v>
      </c>
      <c r="Z170" s="83">
        <f t="shared" si="24"/>
        <v>958065.30000000016</v>
      </c>
      <c r="AA170" s="84">
        <v>238075.59000000008</v>
      </c>
      <c r="AB170" s="99">
        <f t="shared" si="29"/>
        <v>719989.71000000008</v>
      </c>
      <c r="AC170" s="99">
        <v>957855.59</v>
      </c>
      <c r="AD170" s="85">
        <f t="shared" si="25"/>
        <v>1677845.3</v>
      </c>
      <c r="AE170" s="43"/>
      <c r="AF170" s="43">
        <v>957855.59</v>
      </c>
    </row>
    <row r="171" spans="1:32" x14ac:dyDescent="0.3">
      <c r="A171" s="37">
        <v>164</v>
      </c>
      <c r="B171" s="14" t="s">
        <v>552</v>
      </c>
      <c r="C171" s="56" t="s">
        <v>553</v>
      </c>
      <c r="D171" s="29">
        <v>1751.2099999999991</v>
      </c>
      <c r="E171" s="38">
        <v>39822.659999999996</v>
      </c>
      <c r="F171" s="39">
        <f t="shared" si="26"/>
        <v>41573.869999999995</v>
      </c>
      <c r="G171" s="40"/>
      <c r="H171" s="41">
        <v>41573.869999999995</v>
      </c>
      <c r="I171" s="38">
        <v>58944.479999999996</v>
      </c>
      <c r="J171" s="39">
        <f t="shared" si="27"/>
        <v>100518.34999999999</v>
      </c>
      <c r="K171" s="42">
        <v>79170.399999999994</v>
      </c>
      <c r="L171" s="39">
        <v>21347.949999999997</v>
      </c>
      <c r="M171" s="31">
        <v>58443.850000000006</v>
      </c>
      <c r="N171" s="39">
        <f t="shared" si="21"/>
        <v>79791.8</v>
      </c>
      <c r="O171" s="42">
        <v>79136.55</v>
      </c>
      <c r="P171" s="43">
        <v>655.25</v>
      </c>
      <c r="Q171" s="31">
        <v>65165.549999999996</v>
      </c>
      <c r="R171" s="39">
        <f t="shared" si="22"/>
        <v>65820.799999999988</v>
      </c>
      <c r="S171" s="42">
        <v>74215.490000000005</v>
      </c>
      <c r="T171" s="43">
        <v>0</v>
      </c>
      <c r="U171" s="43">
        <v>68914.959999999992</v>
      </c>
      <c r="V171" s="39">
        <f t="shared" si="23"/>
        <v>68914.959999999992</v>
      </c>
      <c r="W171" s="44">
        <v>87958.78</v>
      </c>
      <c r="X171" s="43">
        <f t="shared" si="28"/>
        <v>0</v>
      </c>
      <c r="Y171" s="43">
        <v>77287.89</v>
      </c>
      <c r="Z171" s="83">
        <f t="shared" si="24"/>
        <v>77287.89</v>
      </c>
      <c r="AA171" s="84">
        <v>95649.23</v>
      </c>
      <c r="AB171" s="99">
        <f t="shared" si="29"/>
        <v>0</v>
      </c>
      <c r="AC171" s="99">
        <v>74447.630000000019</v>
      </c>
      <c r="AD171" s="85">
        <f t="shared" si="25"/>
        <v>74447.630000000019</v>
      </c>
      <c r="AE171" s="43"/>
      <c r="AF171" s="43">
        <v>74447.630000000019</v>
      </c>
    </row>
    <row r="172" spans="1:32" x14ac:dyDescent="0.3">
      <c r="A172" s="37">
        <v>165</v>
      </c>
      <c r="B172" s="14" t="s">
        <v>555</v>
      </c>
      <c r="C172" s="56" t="s">
        <v>556</v>
      </c>
      <c r="D172" s="29">
        <v>6381.3899999999994</v>
      </c>
      <c r="E172" s="38">
        <v>62411</v>
      </c>
      <c r="F172" s="39">
        <f t="shared" si="26"/>
        <v>68792.39</v>
      </c>
      <c r="G172" s="40">
        <v>44379.64</v>
      </c>
      <c r="H172" s="45">
        <v>24412.75</v>
      </c>
      <c r="I172" s="38">
        <v>82710.649999999994</v>
      </c>
      <c r="J172" s="39">
        <f t="shared" si="27"/>
        <v>107123.4</v>
      </c>
      <c r="K172" s="42">
        <v>91062</v>
      </c>
      <c r="L172" s="39">
        <v>16061.399999999994</v>
      </c>
      <c r="M172" s="31">
        <v>83884.489999999991</v>
      </c>
      <c r="N172" s="39">
        <f t="shared" si="21"/>
        <v>99945.889999999985</v>
      </c>
      <c r="O172" s="42">
        <v>87901.430000000008</v>
      </c>
      <c r="P172" s="43">
        <v>12044.459999999977</v>
      </c>
      <c r="Q172" s="31">
        <v>97046.069999999992</v>
      </c>
      <c r="R172" s="39">
        <f t="shared" si="22"/>
        <v>109090.52999999997</v>
      </c>
      <c r="S172" s="42">
        <v>101974.83</v>
      </c>
      <c r="T172" s="43">
        <v>7115.699999999968</v>
      </c>
      <c r="U172" s="43">
        <v>99115.1</v>
      </c>
      <c r="V172" s="39">
        <f t="shared" si="23"/>
        <v>106230.79999999997</v>
      </c>
      <c r="W172" s="44">
        <v>105288.5</v>
      </c>
      <c r="X172" s="43">
        <f t="shared" si="28"/>
        <v>942.29999999997381</v>
      </c>
      <c r="Y172" s="43">
        <v>99295.64</v>
      </c>
      <c r="Z172" s="83">
        <f t="shared" si="24"/>
        <v>100237.93999999997</v>
      </c>
      <c r="AA172" s="84">
        <v>108243.34</v>
      </c>
      <c r="AB172" s="99">
        <f t="shared" si="29"/>
        <v>0</v>
      </c>
      <c r="AC172" s="99">
        <v>95816.37</v>
      </c>
      <c r="AD172" s="85">
        <f t="shared" si="25"/>
        <v>95816.37</v>
      </c>
      <c r="AE172" s="43"/>
      <c r="AF172" s="43">
        <v>95816.37</v>
      </c>
    </row>
    <row r="173" spans="1:32" x14ac:dyDescent="0.3">
      <c r="A173" s="37">
        <v>166</v>
      </c>
      <c r="B173" s="14" t="s">
        <v>558</v>
      </c>
      <c r="C173" s="56" t="s">
        <v>559</v>
      </c>
      <c r="D173" s="29">
        <v>64193.17</v>
      </c>
      <c r="E173" s="38">
        <v>127983.13999999998</v>
      </c>
      <c r="F173" s="39">
        <f t="shared" si="26"/>
        <v>192176.31</v>
      </c>
      <c r="G173" s="40">
        <v>89724.23</v>
      </c>
      <c r="H173" s="41">
        <v>102452.08</v>
      </c>
      <c r="I173" s="38">
        <v>156697.65999999997</v>
      </c>
      <c r="J173" s="39">
        <f t="shared" si="27"/>
        <v>259149.74</v>
      </c>
      <c r="K173" s="42">
        <v>137400.75</v>
      </c>
      <c r="L173" s="39">
        <v>121748.98999999999</v>
      </c>
      <c r="M173" s="31">
        <v>165342.56</v>
      </c>
      <c r="N173" s="39">
        <f t="shared" si="21"/>
        <v>287091.55</v>
      </c>
      <c r="O173" s="42"/>
      <c r="P173" s="43">
        <v>287091.55</v>
      </c>
      <c r="Q173" s="31">
        <v>182009.48</v>
      </c>
      <c r="R173" s="39">
        <f t="shared" si="22"/>
        <v>469101.03</v>
      </c>
      <c r="S173" s="42">
        <v>105780.71</v>
      </c>
      <c r="T173" s="43">
        <v>363320.32000000001</v>
      </c>
      <c r="U173" s="43">
        <v>178840.65999999997</v>
      </c>
      <c r="V173" s="39">
        <f t="shared" si="23"/>
        <v>542160.98</v>
      </c>
      <c r="W173" s="44">
        <v>100139.88</v>
      </c>
      <c r="X173" s="43">
        <f t="shared" si="28"/>
        <v>442021.1</v>
      </c>
      <c r="Y173" s="43">
        <v>178478.87</v>
      </c>
      <c r="Z173" s="83">
        <f t="shared" si="24"/>
        <v>620499.97</v>
      </c>
      <c r="AA173" s="84">
        <v>223583.54000000012</v>
      </c>
      <c r="AB173" s="99">
        <f t="shared" si="29"/>
        <v>396916.42999999982</v>
      </c>
      <c r="AC173" s="99">
        <v>172667.46000000002</v>
      </c>
      <c r="AD173" s="85">
        <f t="shared" si="25"/>
        <v>569583.8899999999</v>
      </c>
      <c r="AE173" s="43"/>
      <c r="AF173" s="43">
        <v>172667.46000000002</v>
      </c>
    </row>
    <row r="174" spans="1:32" x14ac:dyDescent="0.3">
      <c r="A174" s="37">
        <v>167</v>
      </c>
      <c r="B174" s="14" t="s">
        <v>561</v>
      </c>
      <c r="C174" s="56" t="s">
        <v>562</v>
      </c>
      <c r="D174" s="29">
        <v>527.58999999999992</v>
      </c>
      <c r="E174" s="38">
        <v>3980.25</v>
      </c>
      <c r="F174" s="39">
        <f t="shared" si="26"/>
        <v>4507.84</v>
      </c>
      <c r="G174" s="40">
        <v>5119.32</v>
      </c>
      <c r="H174" s="41">
        <v>0</v>
      </c>
      <c r="I174" s="38">
        <v>6183.3600000000006</v>
      </c>
      <c r="J174" s="39">
        <f t="shared" si="27"/>
        <v>6183.3600000000006</v>
      </c>
      <c r="K174" s="42">
        <v>7578.5599999999995</v>
      </c>
      <c r="L174" s="39">
        <v>0</v>
      </c>
      <c r="M174" s="31">
        <v>5821.81</v>
      </c>
      <c r="N174" s="39">
        <f t="shared" si="21"/>
        <v>5821.81</v>
      </c>
      <c r="O174" s="42">
        <v>9035.92</v>
      </c>
      <c r="P174" s="43">
        <v>0</v>
      </c>
      <c r="Q174" s="31">
        <v>7188.2999999999993</v>
      </c>
      <c r="R174" s="39">
        <f t="shared" si="22"/>
        <v>7188.2999999999993</v>
      </c>
      <c r="S174" s="42">
        <v>8820.8100000000013</v>
      </c>
      <c r="T174" s="43">
        <v>0</v>
      </c>
      <c r="U174" s="43">
        <v>7100.55</v>
      </c>
      <c r="V174" s="39">
        <f t="shared" si="23"/>
        <v>7100.55</v>
      </c>
      <c r="W174" s="44">
        <v>8626</v>
      </c>
      <c r="X174" s="43">
        <f t="shared" si="28"/>
        <v>0</v>
      </c>
      <c r="Y174" s="43">
        <v>8707.51</v>
      </c>
      <c r="Z174" s="83">
        <f t="shared" si="24"/>
        <v>8707.51</v>
      </c>
      <c r="AA174" s="84">
        <v>9138.4</v>
      </c>
      <c r="AB174" s="99">
        <f t="shared" si="29"/>
        <v>0</v>
      </c>
      <c r="AC174" s="99">
        <v>8649.76</v>
      </c>
      <c r="AD174" s="85">
        <f t="shared" si="25"/>
        <v>8649.76</v>
      </c>
      <c r="AE174" s="43"/>
      <c r="AF174" s="43">
        <v>160397.61000000002</v>
      </c>
    </row>
    <row r="175" spans="1:32" x14ac:dyDescent="0.3">
      <c r="A175" s="37">
        <v>168</v>
      </c>
      <c r="B175" s="14" t="s">
        <v>564</v>
      </c>
      <c r="C175" s="56" t="s">
        <v>565</v>
      </c>
      <c r="D175" s="29">
        <v>31080.649999999965</v>
      </c>
      <c r="E175" s="38">
        <v>505955.81999999995</v>
      </c>
      <c r="F175" s="39">
        <f t="shared" si="26"/>
        <v>537036.47</v>
      </c>
      <c r="G175" s="40">
        <v>562000</v>
      </c>
      <c r="H175" s="41">
        <v>0</v>
      </c>
      <c r="I175" s="38">
        <v>717232.13</v>
      </c>
      <c r="J175" s="39">
        <f t="shared" si="27"/>
        <v>717232.13</v>
      </c>
      <c r="K175" s="42">
        <v>700446.13</v>
      </c>
      <c r="L175" s="39">
        <v>16786</v>
      </c>
      <c r="M175" s="31">
        <v>718316.92999999993</v>
      </c>
      <c r="N175" s="39">
        <f t="shared" si="21"/>
        <v>735102.92999999993</v>
      </c>
      <c r="O175" s="42">
        <v>813576.2</v>
      </c>
      <c r="P175" s="43">
        <v>0</v>
      </c>
      <c r="Q175" s="31">
        <v>797212.2</v>
      </c>
      <c r="R175" s="39">
        <f t="shared" si="22"/>
        <v>797212.2</v>
      </c>
      <c r="S175" s="42">
        <v>797213</v>
      </c>
      <c r="T175" s="43">
        <v>0</v>
      </c>
      <c r="U175" s="43">
        <v>804636.49</v>
      </c>
      <c r="V175" s="39">
        <f t="shared" si="23"/>
        <v>804636.49</v>
      </c>
      <c r="W175" s="44">
        <v>805250.28</v>
      </c>
      <c r="X175" s="43">
        <f t="shared" si="28"/>
        <v>0</v>
      </c>
      <c r="Y175" s="43">
        <v>849255.95</v>
      </c>
      <c r="Z175" s="83">
        <f t="shared" si="24"/>
        <v>849255.95</v>
      </c>
      <c r="AA175" s="84">
        <v>867603.85000000009</v>
      </c>
      <c r="AB175" s="99">
        <f t="shared" si="29"/>
        <v>0</v>
      </c>
      <c r="AC175" s="99">
        <v>829154.38000000012</v>
      </c>
      <c r="AD175" s="85">
        <f t="shared" si="25"/>
        <v>829154.38000000012</v>
      </c>
      <c r="AE175" s="43"/>
      <c r="AF175" s="43">
        <v>829154.38000000012</v>
      </c>
    </row>
    <row r="176" spans="1:32" x14ac:dyDescent="0.3">
      <c r="A176" s="37">
        <v>169</v>
      </c>
      <c r="B176" s="14" t="s">
        <v>567</v>
      </c>
      <c r="C176" t="s">
        <v>568</v>
      </c>
      <c r="D176" s="29">
        <v>19286.320000000003</v>
      </c>
      <c r="E176" s="38">
        <v>39385.530000000006</v>
      </c>
      <c r="F176" s="39">
        <f t="shared" si="26"/>
        <v>58671.850000000006</v>
      </c>
      <c r="G176" s="40"/>
      <c r="H176" s="41">
        <v>58671.850000000006</v>
      </c>
      <c r="I176" s="38">
        <v>63119.53</v>
      </c>
      <c r="J176" s="39">
        <f t="shared" si="27"/>
        <v>121791.38</v>
      </c>
      <c r="K176" s="42"/>
      <c r="L176" s="39">
        <v>121791.38</v>
      </c>
      <c r="M176" s="31">
        <v>61604.89</v>
      </c>
      <c r="N176" s="39">
        <f t="shared" si="21"/>
        <v>183396.27000000002</v>
      </c>
      <c r="O176" s="42"/>
      <c r="P176" s="43">
        <v>183396.27000000002</v>
      </c>
      <c r="Q176" s="31">
        <v>75030.709999999992</v>
      </c>
      <c r="R176" s="39">
        <f t="shared" si="22"/>
        <v>258426.98</v>
      </c>
      <c r="S176" s="42">
        <v>161715.98000000001</v>
      </c>
      <c r="T176" s="43">
        <v>96711</v>
      </c>
      <c r="U176" s="43">
        <v>72589.05</v>
      </c>
      <c r="V176" s="39">
        <f t="shared" si="23"/>
        <v>169300.05</v>
      </c>
      <c r="W176" s="44"/>
      <c r="X176" s="43">
        <f t="shared" si="28"/>
        <v>169300.05</v>
      </c>
      <c r="Y176" s="43">
        <v>65177.740000000005</v>
      </c>
      <c r="Z176" s="83">
        <f t="shared" si="24"/>
        <v>234477.78999999998</v>
      </c>
      <c r="AA176" s="84">
        <v>237191.13999999998</v>
      </c>
      <c r="AB176" s="99">
        <f t="shared" si="29"/>
        <v>0</v>
      </c>
      <c r="AC176" s="99">
        <v>70191.55</v>
      </c>
      <c r="AD176" s="85">
        <f t="shared" si="25"/>
        <v>70191.55</v>
      </c>
      <c r="AE176" s="43"/>
      <c r="AF176" s="43">
        <v>70191.55</v>
      </c>
    </row>
    <row r="177" spans="1:32" x14ac:dyDescent="0.3">
      <c r="A177" s="37">
        <v>170</v>
      </c>
      <c r="B177" s="14" t="s">
        <v>570</v>
      </c>
      <c r="C177" s="56" t="s">
        <v>571</v>
      </c>
      <c r="D177" s="29">
        <v>66577.35000000021</v>
      </c>
      <c r="E177" s="38">
        <v>1290030.76</v>
      </c>
      <c r="F177" s="39">
        <f t="shared" si="26"/>
        <v>1356608.1100000003</v>
      </c>
      <c r="G177" s="40">
        <v>1601181.16</v>
      </c>
      <c r="H177" s="41">
        <v>0</v>
      </c>
      <c r="I177" s="38">
        <v>1804422.9099999997</v>
      </c>
      <c r="J177" s="39">
        <f t="shared" si="27"/>
        <v>1804422.9099999997</v>
      </c>
      <c r="K177" s="42">
        <v>2290394.02</v>
      </c>
      <c r="L177" s="39">
        <v>0</v>
      </c>
      <c r="M177" s="31">
        <v>1788368.2399999998</v>
      </c>
      <c r="N177" s="39">
        <f t="shared" si="21"/>
        <v>1788368.2399999998</v>
      </c>
      <c r="O177" s="42">
        <v>2266130.71</v>
      </c>
      <c r="P177" s="43">
        <v>0</v>
      </c>
      <c r="Q177" s="31">
        <v>1926330.01</v>
      </c>
      <c r="R177" s="39">
        <f t="shared" si="22"/>
        <v>1926330.01</v>
      </c>
      <c r="S177" s="42">
        <v>2156591.41</v>
      </c>
      <c r="T177" s="43">
        <v>0</v>
      </c>
      <c r="U177" s="43">
        <v>1969463.99</v>
      </c>
      <c r="V177" s="39">
        <f t="shared" si="23"/>
        <v>1969463.99</v>
      </c>
      <c r="W177" s="44">
        <v>2169455.1100000003</v>
      </c>
      <c r="X177" s="43">
        <f t="shared" si="28"/>
        <v>0</v>
      </c>
      <c r="Y177" s="43">
        <v>2079644.7099999995</v>
      </c>
      <c r="Z177" s="83">
        <f t="shared" si="24"/>
        <v>2079644.7099999995</v>
      </c>
      <c r="AA177" s="84">
        <v>2261272.7900000005</v>
      </c>
      <c r="AB177" s="99">
        <f t="shared" si="29"/>
        <v>0</v>
      </c>
      <c r="AC177" s="99">
        <v>2000921.1399999997</v>
      </c>
      <c r="AD177" s="85">
        <f t="shared" si="25"/>
        <v>2000921.1399999997</v>
      </c>
      <c r="AE177" s="43"/>
      <c r="AF177" s="43">
        <v>2000921.1399999997</v>
      </c>
    </row>
    <row r="178" spans="1:32" x14ac:dyDescent="0.3">
      <c r="A178" s="37">
        <v>171</v>
      </c>
      <c r="B178" s="14" t="s">
        <v>573</v>
      </c>
      <c r="C178" s="56" t="s">
        <v>574</v>
      </c>
      <c r="D178" s="29">
        <v>0</v>
      </c>
      <c r="E178" s="38">
        <v>77364.179999999993</v>
      </c>
      <c r="F178" s="39">
        <f t="shared" si="26"/>
        <v>77364.179999999993</v>
      </c>
      <c r="G178" s="40">
        <v>99011.42</v>
      </c>
      <c r="H178" s="41">
        <v>0</v>
      </c>
      <c r="I178" s="38">
        <v>111392.91999999998</v>
      </c>
      <c r="J178" s="39">
        <f t="shared" si="27"/>
        <v>111392.91999999998</v>
      </c>
      <c r="K178" s="42">
        <v>128067.54000000001</v>
      </c>
      <c r="L178" s="39">
        <v>0</v>
      </c>
      <c r="M178" s="31">
        <v>115183.67000000001</v>
      </c>
      <c r="N178" s="39">
        <f t="shared" si="21"/>
        <v>115183.67000000001</v>
      </c>
      <c r="O178" s="42">
        <v>85058.569999999992</v>
      </c>
      <c r="P178" s="43">
        <v>30125.10000000002</v>
      </c>
      <c r="Q178" s="31">
        <v>131937.76</v>
      </c>
      <c r="R178" s="39">
        <f t="shared" si="22"/>
        <v>162062.86000000004</v>
      </c>
      <c r="S178" s="42">
        <v>123082.02</v>
      </c>
      <c r="T178" s="43">
        <v>38980.84000000004</v>
      </c>
      <c r="U178" s="43">
        <v>136319.87</v>
      </c>
      <c r="V178" s="39">
        <f t="shared" si="23"/>
        <v>175300.71000000002</v>
      </c>
      <c r="W178" s="44">
        <v>127157.02000000002</v>
      </c>
      <c r="X178" s="43">
        <f t="shared" si="28"/>
        <v>48143.69</v>
      </c>
      <c r="Y178" s="43">
        <v>143895.66999999998</v>
      </c>
      <c r="Z178" s="83">
        <f t="shared" si="24"/>
        <v>192039.36</v>
      </c>
      <c r="AA178" s="84">
        <v>149064.45999999996</v>
      </c>
      <c r="AB178" s="99">
        <f t="shared" si="29"/>
        <v>42974.900000000023</v>
      </c>
      <c r="AC178" s="99">
        <v>146830.83000000002</v>
      </c>
      <c r="AD178" s="85">
        <f t="shared" si="25"/>
        <v>189805.73000000004</v>
      </c>
      <c r="AE178" s="43"/>
      <c r="AF178" s="43">
        <v>146830.83000000002</v>
      </c>
    </row>
    <row r="179" spans="1:32" x14ac:dyDescent="0.3">
      <c r="A179" s="37">
        <v>172</v>
      </c>
      <c r="B179" s="14" t="s">
        <v>576</v>
      </c>
      <c r="C179" s="56" t="s">
        <v>577</v>
      </c>
      <c r="D179" s="29">
        <v>0</v>
      </c>
      <c r="E179" s="38">
        <v>50675.420000000006</v>
      </c>
      <c r="F179" s="39">
        <f t="shared" si="26"/>
        <v>50675.420000000006</v>
      </c>
      <c r="G179" s="40">
        <v>45760.45</v>
      </c>
      <c r="H179" s="41">
        <v>4914.9700000000084</v>
      </c>
      <c r="I179" s="38">
        <v>69865.209999999992</v>
      </c>
      <c r="J179" s="39">
        <f t="shared" si="27"/>
        <v>74780.179999999993</v>
      </c>
      <c r="K179" s="42">
        <v>78456.86</v>
      </c>
      <c r="L179" s="39">
        <v>0</v>
      </c>
      <c r="M179" s="31">
        <v>70153.91</v>
      </c>
      <c r="N179" s="39">
        <f t="shared" si="21"/>
        <v>70153.91</v>
      </c>
      <c r="O179" s="42">
        <v>80041.510000000009</v>
      </c>
      <c r="P179" s="43">
        <v>0</v>
      </c>
      <c r="Q179" s="31">
        <v>77354.400000000009</v>
      </c>
      <c r="R179" s="39">
        <f t="shared" si="22"/>
        <v>77354.400000000009</v>
      </c>
      <c r="S179" s="42">
        <v>85766.75999999998</v>
      </c>
      <c r="T179" s="43">
        <v>0</v>
      </c>
      <c r="U179" s="43">
        <v>79224.509999999995</v>
      </c>
      <c r="V179" s="39">
        <f t="shared" si="23"/>
        <v>79224.509999999995</v>
      </c>
      <c r="W179" s="44">
        <v>74624.339999999982</v>
      </c>
      <c r="X179" s="43">
        <f t="shared" si="28"/>
        <v>4600.1700000000128</v>
      </c>
      <c r="Y179" s="43">
        <v>86976.219999999987</v>
      </c>
      <c r="Z179" s="83">
        <f t="shared" si="24"/>
        <v>91576.39</v>
      </c>
      <c r="AA179" s="84">
        <v>94288.020000000033</v>
      </c>
      <c r="AB179" s="99">
        <f t="shared" si="29"/>
        <v>0</v>
      </c>
      <c r="AC179" s="99">
        <v>81944.099999999991</v>
      </c>
      <c r="AD179" s="85">
        <f t="shared" si="25"/>
        <v>81944.099999999991</v>
      </c>
      <c r="AE179" s="43"/>
      <c r="AF179" s="43">
        <v>81944.099999999991</v>
      </c>
    </row>
    <row r="180" spans="1:32" x14ac:dyDescent="0.3">
      <c r="A180" s="37">
        <v>173</v>
      </c>
      <c r="B180" s="14" t="s">
        <v>579</v>
      </c>
      <c r="C180" s="56" t="s">
        <v>580</v>
      </c>
      <c r="D180" s="29">
        <v>0</v>
      </c>
      <c r="E180" s="38">
        <v>23763.13</v>
      </c>
      <c r="F180" s="39">
        <f t="shared" si="26"/>
        <v>23763.13</v>
      </c>
      <c r="G180" s="40">
        <v>27150.07</v>
      </c>
      <c r="H180" s="41">
        <v>0</v>
      </c>
      <c r="I180" s="38">
        <v>34656.840000000004</v>
      </c>
      <c r="J180" s="39">
        <f t="shared" si="27"/>
        <v>34656.840000000004</v>
      </c>
      <c r="K180" s="42">
        <v>42033.17</v>
      </c>
      <c r="L180" s="39">
        <v>0</v>
      </c>
      <c r="M180" s="31">
        <v>33984.5</v>
      </c>
      <c r="N180" s="39">
        <f t="shared" si="21"/>
        <v>33984.5</v>
      </c>
      <c r="O180" s="42">
        <v>42158.979999999996</v>
      </c>
      <c r="P180" s="43">
        <v>0</v>
      </c>
      <c r="Q180" s="31">
        <v>37218.92</v>
      </c>
      <c r="R180" s="39">
        <f t="shared" si="22"/>
        <v>37218.92</v>
      </c>
      <c r="S180" s="42">
        <v>36344.130000000005</v>
      </c>
      <c r="T180" s="43">
        <v>874.7899999999936</v>
      </c>
      <c r="U180" s="43">
        <v>36384.870000000003</v>
      </c>
      <c r="V180" s="39">
        <f t="shared" si="23"/>
        <v>37259.659999999996</v>
      </c>
      <c r="W180" s="44">
        <v>35748.22</v>
      </c>
      <c r="X180" s="43">
        <f t="shared" si="28"/>
        <v>1511.4399999999951</v>
      </c>
      <c r="Y180" s="43">
        <v>37282.119999999995</v>
      </c>
      <c r="Z180" s="83">
        <f t="shared" si="24"/>
        <v>38793.55999999999</v>
      </c>
      <c r="AA180" s="84">
        <v>36303.340000000004</v>
      </c>
      <c r="AB180" s="99">
        <f t="shared" si="29"/>
        <v>2490.2199999999866</v>
      </c>
      <c r="AC180" s="99">
        <v>36772.33</v>
      </c>
      <c r="AD180" s="85">
        <f t="shared" si="25"/>
        <v>39262.549999999988</v>
      </c>
      <c r="AE180" s="43"/>
      <c r="AF180" s="43">
        <v>36772.33</v>
      </c>
    </row>
    <row r="181" spans="1:32" x14ac:dyDescent="0.3">
      <c r="A181" s="37">
        <v>174</v>
      </c>
      <c r="B181" s="14" t="s">
        <v>582</v>
      </c>
      <c r="C181" s="56" t="s">
        <v>583</v>
      </c>
      <c r="D181" s="29">
        <v>5054.08</v>
      </c>
      <c r="E181" s="38">
        <v>10071.43</v>
      </c>
      <c r="F181" s="39">
        <f t="shared" si="26"/>
        <v>15125.51</v>
      </c>
      <c r="G181" s="40">
        <v>9604.19</v>
      </c>
      <c r="H181" s="41">
        <v>5521.32</v>
      </c>
      <c r="I181" s="38">
        <v>14507.57</v>
      </c>
      <c r="J181" s="39">
        <f t="shared" si="27"/>
        <v>20028.89</v>
      </c>
      <c r="K181" s="42">
        <v>8635.36</v>
      </c>
      <c r="L181" s="39">
        <v>11393.529999999999</v>
      </c>
      <c r="M181" s="31">
        <v>14635.68</v>
      </c>
      <c r="N181" s="39">
        <f t="shared" si="21"/>
        <v>26029.21</v>
      </c>
      <c r="O181" s="42">
        <v>17414.349999999999</v>
      </c>
      <c r="P181" s="43">
        <v>8614.86</v>
      </c>
      <c r="Q181" s="31">
        <v>15497.66</v>
      </c>
      <c r="R181" s="39">
        <f t="shared" si="22"/>
        <v>24112.52</v>
      </c>
      <c r="S181" s="42">
        <v>17113.5</v>
      </c>
      <c r="T181" s="43">
        <v>6999.02</v>
      </c>
      <c r="U181" s="43">
        <v>27877.94</v>
      </c>
      <c r="V181" s="39">
        <f t="shared" si="23"/>
        <v>34876.959999999999</v>
      </c>
      <c r="W181" s="44">
        <v>21881.120000000003</v>
      </c>
      <c r="X181" s="43">
        <f t="shared" si="28"/>
        <v>12995.839999999997</v>
      </c>
      <c r="Y181" s="43">
        <v>29776.44</v>
      </c>
      <c r="Z181" s="83">
        <f t="shared" si="24"/>
        <v>42772.28</v>
      </c>
      <c r="AA181" s="84">
        <v>32279.08</v>
      </c>
      <c r="AB181" s="99">
        <f t="shared" si="29"/>
        <v>10493.199999999997</v>
      </c>
      <c r="AC181" s="99">
        <v>32019.93</v>
      </c>
      <c r="AD181" s="85">
        <f t="shared" si="25"/>
        <v>42513.13</v>
      </c>
      <c r="AE181" s="43"/>
      <c r="AF181" s="43">
        <v>32019.93</v>
      </c>
    </row>
    <row r="182" spans="1:32" x14ac:dyDescent="0.3">
      <c r="A182" s="37">
        <v>175</v>
      </c>
      <c r="B182" s="14" t="s">
        <v>585</v>
      </c>
      <c r="C182" s="56" t="s">
        <v>586</v>
      </c>
      <c r="D182" s="29">
        <v>5235.09</v>
      </c>
      <c r="E182" s="38">
        <v>69453.56</v>
      </c>
      <c r="F182" s="39">
        <f t="shared" si="26"/>
        <v>74688.649999999994</v>
      </c>
      <c r="G182" s="40">
        <v>96156.45</v>
      </c>
      <c r="H182" s="41">
        <v>0</v>
      </c>
      <c r="I182" s="38">
        <v>89974.62</v>
      </c>
      <c r="J182" s="39">
        <f t="shared" si="27"/>
        <v>89974.62</v>
      </c>
      <c r="K182" s="42">
        <v>100325.13</v>
      </c>
      <c r="L182" s="39">
        <v>0</v>
      </c>
      <c r="M182" s="31">
        <v>88870.31</v>
      </c>
      <c r="N182" s="39">
        <f t="shared" si="21"/>
        <v>88870.31</v>
      </c>
      <c r="O182" s="42">
        <v>106609.1</v>
      </c>
      <c r="P182" s="43">
        <v>0</v>
      </c>
      <c r="Q182" s="31">
        <v>100789.17000000001</v>
      </c>
      <c r="R182" s="39">
        <f t="shared" si="22"/>
        <v>100789.17000000001</v>
      </c>
      <c r="S182" s="42">
        <v>127533.22</v>
      </c>
      <c r="T182" s="43">
        <v>0</v>
      </c>
      <c r="U182" s="43">
        <v>108456.7</v>
      </c>
      <c r="V182" s="39">
        <f t="shared" si="23"/>
        <v>108456.7</v>
      </c>
      <c r="W182" s="44">
        <v>123845.48999999999</v>
      </c>
      <c r="X182" s="43">
        <f t="shared" si="28"/>
        <v>0</v>
      </c>
      <c r="Y182" s="43">
        <v>115157.68000000001</v>
      </c>
      <c r="Z182" s="83">
        <f t="shared" si="24"/>
        <v>115157.68000000001</v>
      </c>
      <c r="AA182" s="84">
        <v>126444.71999999997</v>
      </c>
      <c r="AB182" s="99">
        <f t="shared" si="29"/>
        <v>0</v>
      </c>
      <c r="AC182" s="99">
        <v>112523.90000000001</v>
      </c>
      <c r="AD182" s="85">
        <f t="shared" si="25"/>
        <v>112523.90000000001</v>
      </c>
      <c r="AE182" s="43"/>
      <c r="AF182" s="43">
        <v>112523.90000000001</v>
      </c>
    </row>
    <row r="183" spans="1:32" x14ac:dyDescent="0.3">
      <c r="A183" s="37">
        <v>176</v>
      </c>
      <c r="B183" s="14" t="s">
        <v>588</v>
      </c>
      <c r="C183" s="56" t="s">
        <v>589</v>
      </c>
      <c r="D183" s="29">
        <v>0</v>
      </c>
      <c r="E183" s="38">
        <v>81635.77</v>
      </c>
      <c r="F183" s="39">
        <f t="shared" si="26"/>
        <v>81635.77</v>
      </c>
      <c r="G183" s="40">
        <v>92793.91</v>
      </c>
      <c r="H183" s="41">
        <v>0</v>
      </c>
      <c r="I183" s="38">
        <v>112635.20000000001</v>
      </c>
      <c r="J183" s="39">
        <f t="shared" si="27"/>
        <v>112635.20000000001</v>
      </c>
      <c r="K183" s="42">
        <v>137057.70000000001</v>
      </c>
      <c r="L183" s="39">
        <v>0</v>
      </c>
      <c r="M183" s="31">
        <v>114731.11</v>
      </c>
      <c r="N183" s="39">
        <f t="shared" si="21"/>
        <v>114731.11</v>
      </c>
      <c r="O183" s="42">
        <v>119563.45000000001</v>
      </c>
      <c r="P183" s="43">
        <v>0</v>
      </c>
      <c r="Q183" s="31">
        <v>127269.39</v>
      </c>
      <c r="R183" s="39">
        <f t="shared" si="22"/>
        <v>127269.39</v>
      </c>
      <c r="S183" s="42">
        <v>127796.31</v>
      </c>
      <c r="T183" s="43">
        <v>0</v>
      </c>
      <c r="U183" s="43">
        <v>138317.06</v>
      </c>
      <c r="V183" s="39">
        <f t="shared" si="23"/>
        <v>138317.06</v>
      </c>
      <c r="W183" s="44">
        <v>163114.15999999992</v>
      </c>
      <c r="X183" s="43">
        <f t="shared" si="28"/>
        <v>0</v>
      </c>
      <c r="Y183" s="43">
        <v>143492.15999999997</v>
      </c>
      <c r="Z183" s="83">
        <f t="shared" si="24"/>
        <v>143492.15999999997</v>
      </c>
      <c r="AA183" s="84">
        <v>170258.53000000009</v>
      </c>
      <c r="AB183" s="99">
        <f t="shared" si="29"/>
        <v>0</v>
      </c>
      <c r="AC183" s="99">
        <v>145852.73000000001</v>
      </c>
      <c r="AD183" s="85">
        <f t="shared" si="25"/>
        <v>145852.73000000001</v>
      </c>
      <c r="AE183" s="43"/>
      <c r="AF183" s="43">
        <v>145852.73000000001</v>
      </c>
    </row>
    <row r="184" spans="1:32" x14ac:dyDescent="0.3">
      <c r="A184" s="37">
        <v>177</v>
      </c>
      <c r="B184" s="14" t="s">
        <v>591</v>
      </c>
      <c r="C184" s="56" t="s">
        <v>592</v>
      </c>
      <c r="D184" s="29">
        <v>11136.169999999998</v>
      </c>
      <c r="E184" s="38">
        <v>134429.70000000001</v>
      </c>
      <c r="F184" s="39">
        <f t="shared" si="26"/>
        <v>145565.87</v>
      </c>
      <c r="G184" s="40">
        <v>145565.87</v>
      </c>
      <c r="H184" s="41">
        <v>0</v>
      </c>
      <c r="I184" s="38">
        <v>194562.43</v>
      </c>
      <c r="J184" s="39">
        <f t="shared" si="27"/>
        <v>194562.43</v>
      </c>
      <c r="K184" s="42">
        <v>204434.27</v>
      </c>
      <c r="L184" s="39">
        <v>0</v>
      </c>
      <c r="M184" s="31">
        <v>189818.66999999998</v>
      </c>
      <c r="N184" s="39">
        <f t="shared" ref="N184:N212" si="30">+L184+M184</f>
        <v>189818.66999999998</v>
      </c>
      <c r="O184" s="42">
        <v>232371.99000000002</v>
      </c>
      <c r="P184" s="43">
        <v>0</v>
      </c>
      <c r="Q184" s="31">
        <v>214712.57999999996</v>
      </c>
      <c r="R184" s="39">
        <f t="shared" ref="R184:R212" si="31">+P184+Q184</f>
        <v>214712.57999999996</v>
      </c>
      <c r="S184" s="42">
        <v>238720.16</v>
      </c>
      <c r="T184" s="43">
        <v>0</v>
      </c>
      <c r="U184" s="43">
        <v>223870.35</v>
      </c>
      <c r="V184" s="39">
        <f t="shared" ref="V184:V212" si="32">+T184+U184</f>
        <v>223870.35</v>
      </c>
      <c r="W184" s="44">
        <v>243375.54999999996</v>
      </c>
      <c r="X184" s="43">
        <f t="shared" si="28"/>
        <v>0</v>
      </c>
      <c r="Y184" s="43">
        <v>250462.63999999996</v>
      </c>
      <c r="Z184" s="83">
        <f t="shared" ref="Z184:Z212" si="33">+X184+Y184</f>
        <v>250462.63999999996</v>
      </c>
      <c r="AA184" s="84">
        <v>284497.59000000014</v>
      </c>
      <c r="AB184" s="99">
        <f t="shared" si="29"/>
        <v>0</v>
      </c>
      <c r="AC184" s="99">
        <v>254008.31000000003</v>
      </c>
      <c r="AD184" s="85">
        <f t="shared" ref="AD184:AD212" si="34">+AB184+AC184</f>
        <v>254008.31000000003</v>
      </c>
      <c r="AE184" s="43"/>
      <c r="AF184" s="43">
        <v>254008.31000000003</v>
      </c>
    </row>
    <row r="185" spans="1:32" x14ac:dyDescent="0.3">
      <c r="A185" s="37">
        <v>178</v>
      </c>
      <c r="B185" s="14" t="s">
        <v>594</v>
      </c>
      <c r="C185" s="56" t="s">
        <v>595</v>
      </c>
      <c r="D185" s="29">
        <v>2831.7000000000007</v>
      </c>
      <c r="E185" s="38">
        <v>49364.789999999994</v>
      </c>
      <c r="F185" s="39">
        <f t="shared" ref="F185:F212" si="35">+D185+E185</f>
        <v>52196.489999999991</v>
      </c>
      <c r="G185" s="40">
        <v>27534.080000000002</v>
      </c>
      <c r="H185" s="41">
        <v>24662.409999999989</v>
      </c>
      <c r="I185" s="38">
        <v>76068.58</v>
      </c>
      <c r="J185" s="39">
        <f t="shared" ref="J185:J212" si="36">+H185+I185</f>
        <v>100730.98999999999</v>
      </c>
      <c r="K185" s="42">
        <v>59643.23</v>
      </c>
      <c r="L185" s="39">
        <v>41087.759999999987</v>
      </c>
      <c r="M185" s="31">
        <v>74388.38</v>
      </c>
      <c r="N185" s="39">
        <f t="shared" si="30"/>
        <v>115476.13999999998</v>
      </c>
      <c r="O185" s="42">
        <v>111317.34</v>
      </c>
      <c r="P185" s="43">
        <v>4158.7999999999884</v>
      </c>
      <c r="Q185" s="31">
        <v>73968.850000000006</v>
      </c>
      <c r="R185" s="39">
        <f t="shared" si="31"/>
        <v>78127.649999999994</v>
      </c>
      <c r="S185" s="42">
        <v>109493.43</v>
      </c>
      <c r="T185" s="43">
        <v>0</v>
      </c>
      <c r="U185" s="43">
        <v>71787.98</v>
      </c>
      <c r="V185" s="39">
        <f t="shared" si="32"/>
        <v>71787.98</v>
      </c>
      <c r="W185" s="44">
        <v>112769.31999999999</v>
      </c>
      <c r="X185" s="43">
        <f t="shared" si="28"/>
        <v>0</v>
      </c>
      <c r="Y185" s="43">
        <v>74358.390000000014</v>
      </c>
      <c r="Z185" s="83">
        <f t="shared" si="33"/>
        <v>74358.390000000014</v>
      </c>
      <c r="AA185" s="84">
        <v>116890.64999999998</v>
      </c>
      <c r="AB185" s="99">
        <f t="shared" si="29"/>
        <v>0</v>
      </c>
      <c r="AC185" s="99">
        <v>74158.450000000012</v>
      </c>
      <c r="AD185" s="85">
        <f t="shared" si="34"/>
        <v>74158.450000000012</v>
      </c>
      <c r="AE185" s="43"/>
      <c r="AF185" s="43">
        <v>74158.450000000012</v>
      </c>
    </row>
    <row r="186" spans="1:32" x14ac:dyDescent="0.3">
      <c r="A186" s="37">
        <v>179</v>
      </c>
      <c r="B186" s="14" t="s">
        <v>597</v>
      </c>
      <c r="C186" s="56" t="s">
        <v>598</v>
      </c>
      <c r="D186" s="29">
        <v>12259.650000000001</v>
      </c>
      <c r="E186" s="38">
        <v>145011.26</v>
      </c>
      <c r="F186" s="39">
        <f t="shared" si="35"/>
        <v>157270.91</v>
      </c>
      <c r="G186" s="40">
        <v>130044.62</v>
      </c>
      <c r="H186" s="41">
        <v>27226.290000000008</v>
      </c>
      <c r="I186" s="38">
        <v>206658.96000000002</v>
      </c>
      <c r="J186" s="39">
        <f t="shared" si="36"/>
        <v>233885.25000000003</v>
      </c>
      <c r="K186" s="42">
        <v>137316.6</v>
      </c>
      <c r="L186" s="39">
        <v>96568.650000000023</v>
      </c>
      <c r="M186" s="31">
        <v>213710.44</v>
      </c>
      <c r="N186" s="39">
        <f t="shared" si="30"/>
        <v>310279.09000000003</v>
      </c>
      <c r="O186" s="42">
        <v>213868.88</v>
      </c>
      <c r="P186" s="43">
        <v>96410.210000000021</v>
      </c>
      <c r="Q186" s="31">
        <v>228289.78000000003</v>
      </c>
      <c r="R186" s="39">
        <f t="shared" si="31"/>
        <v>324699.99000000005</v>
      </c>
      <c r="S186" s="42">
        <v>228624.81</v>
      </c>
      <c r="T186" s="43">
        <v>96075.180000000051</v>
      </c>
      <c r="U186" s="43">
        <v>222255.52999999997</v>
      </c>
      <c r="V186" s="39">
        <f t="shared" si="32"/>
        <v>318330.71000000002</v>
      </c>
      <c r="W186" s="44">
        <v>225376.84</v>
      </c>
      <c r="X186" s="43">
        <f t="shared" si="28"/>
        <v>92953.870000000024</v>
      </c>
      <c r="Y186" s="43">
        <v>244316.75999999998</v>
      </c>
      <c r="Z186" s="83">
        <f t="shared" si="33"/>
        <v>337270.63</v>
      </c>
      <c r="AA186" s="84">
        <v>232068.57000000004</v>
      </c>
      <c r="AB186" s="99">
        <f t="shared" si="29"/>
        <v>105202.05999999997</v>
      </c>
      <c r="AC186" s="99">
        <v>238662.31</v>
      </c>
      <c r="AD186" s="85">
        <f t="shared" si="34"/>
        <v>343864.37</v>
      </c>
      <c r="AE186" s="43"/>
      <c r="AF186" s="43">
        <v>238662.31</v>
      </c>
    </row>
    <row r="187" spans="1:32" x14ac:dyDescent="0.3">
      <c r="A187" s="37">
        <v>180</v>
      </c>
      <c r="B187" s="14" t="s">
        <v>600</v>
      </c>
      <c r="C187" s="56" t="s">
        <v>601</v>
      </c>
      <c r="D187" s="29">
        <v>0</v>
      </c>
      <c r="E187" s="38">
        <v>410067.51000000007</v>
      </c>
      <c r="F187" s="39">
        <f t="shared" si="35"/>
        <v>410067.51000000007</v>
      </c>
      <c r="G187" s="40">
        <v>387816.66</v>
      </c>
      <c r="H187" s="41">
        <v>22250.850000000093</v>
      </c>
      <c r="I187" s="38">
        <v>552599.55000000005</v>
      </c>
      <c r="J187" s="39">
        <f t="shared" si="36"/>
        <v>574850.40000000014</v>
      </c>
      <c r="K187" s="42">
        <v>604994.7799999998</v>
      </c>
      <c r="L187" s="39">
        <v>0</v>
      </c>
      <c r="M187" s="31">
        <v>554195.63</v>
      </c>
      <c r="N187" s="39">
        <f t="shared" si="30"/>
        <v>554195.63</v>
      </c>
      <c r="O187" s="42">
        <v>668096.58000000007</v>
      </c>
      <c r="P187" s="43">
        <v>0</v>
      </c>
      <c r="Q187" s="31">
        <v>593796.18999999994</v>
      </c>
      <c r="R187" s="39">
        <f t="shared" si="31"/>
        <v>593796.18999999994</v>
      </c>
      <c r="S187" s="42">
        <v>692431.99999999988</v>
      </c>
      <c r="T187" s="43">
        <v>0</v>
      </c>
      <c r="U187" s="43">
        <v>627992.21000000008</v>
      </c>
      <c r="V187" s="39">
        <f t="shared" si="32"/>
        <v>627992.21000000008</v>
      </c>
      <c r="W187" s="44">
        <v>691188.02000000014</v>
      </c>
      <c r="X187" s="43">
        <f t="shared" si="28"/>
        <v>0</v>
      </c>
      <c r="Y187" s="43">
        <v>665265.63</v>
      </c>
      <c r="Z187" s="83">
        <f t="shared" si="33"/>
        <v>665265.63</v>
      </c>
      <c r="AA187" s="84">
        <v>698777.59000000043</v>
      </c>
      <c r="AB187" s="99">
        <f t="shared" si="29"/>
        <v>0</v>
      </c>
      <c r="AC187" s="99">
        <v>659648.35999999987</v>
      </c>
      <c r="AD187" s="85">
        <f t="shared" si="34"/>
        <v>659648.35999999987</v>
      </c>
      <c r="AE187" s="43"/>
      <c r="AF187" s="43">
        <v>659648.35999999987</v>
      </c>
    </row>
    <row r="188" spans="1:32" x14ac:dyDescent="0.3">
      <c r="A188" s="37">
        <v>181</v>
      </c>
      <c r="B188" s="14" t="s">
        <v>603</v>
      </c>
      <c r="C188" s="56" t="s">
        <v>604</v>
      </c>
      <c r="D188" s="29">
        <v>25235.920000000006</v>
      </c>
      <c r="E188" s="38">
        <v>158180.90000000002</v>
      </c>
      <c r="F188" s="39">
        <f t="shared" si="35"/>
        <v>183416.82000000004</v>
      </c>
      <c r="G188" s="40">
        <v>154322.26999999999</v>
      </c>
      <c r="H188" s="41">
        <v>29094.550000000047</v>
      </c>
      <c r="I188" s="38">
        <v>219456</v>
      </c>
      <c r="J188" s="39">
        <f t="shared" si="36"/>
        <v>248550.55000000005</v>
      </c>
      <c r="K188" s="42">
        <v>128537.95999999998</v>
      </c>
      <c r="L188" s="39">
        <v>120012.59000000007</v>
      </c>
      <c r="M188" s="31">
        <v>219197.66</v>
      </c>
      <c r="N188" s="39">
        <f t="shared" si="30"/>
        <v>339210.25000000006</v>
      </c>
      <c r="O188" s="42">
        <v>165877.89000000001</v>
      </c>
      <c r="P188" s="43">
        <v>173332.36000000004</v>
      </c>
      <c r="Q188" s="31">
        <v>242476.3</v>
      </c>
      <c r="R188" s="39">
        <f t="shared" si="31"/>
        <v>415808.66000000003</v>
      </c>
      <c r="S188" s="42">
        <v>299208.24</v>
      </c>
      <c r="T188" s="43">
        <v>116600.42000000004</v>
      </c>
      <c r="U188" s="43">
        <v>265512.60000000003</v>
      </c>
      <c r="V188" s="39">
        <f t="shared" si="32"/>
        <v>382113.02000000008</v>
      </c>
      <c r="W188" s="44">
        <v>289773.40000000002</v>
      </c>
      <c r="X188" s="43">
        <f t="shared" si="28"/>
        <v>92339.620000000054</v>
      </c>
      <c r="Y188" s="43">
        <v>283293.38</v>
      </c>
      <c r="Z188" s="83">
        <f t="shared" si="33"/>
        <v>375633.00000000006</v>
      </c>
      <c r="AA188" s="84">
        <v>338657.53</v>
      </c>
      <c r="AB188" s="99">
        <f t="shared" si="29"/>
        <v>36975.47000000003</v>
      </c>
      <c r="AC188" s="99">
        <v>277508.48000000004</v>
      </c>
      <c r="AD188" s="85">
        <f t="shared" si="34"/>
        <v>314483.95000000007</v>
      </c>
      <c r="AE188" s="43"/>
      <c r="AF188" s="43">
        <v>277508.48000000004</v>
      </c>
    </row>
    <row r="189" spans="1:32" x14ac:dyDescent="0.3">
      <c r="A189" s="37">
        <v>182</v>
      </c>
      <c r="B189" s="14" t="s">
        <v>606</v>
      </c>
      <c r="C189" s="56" t="s">
        <v>607</v>
      </c>
      <c r="D189" s="29">
        <v>296.81999999999971</v>
      </c>
      <c r="E189" s="38">
        <v>12351.45</v>
      </c>
      <c r="F189" s="39">
        <f t="shared" si="35"/>
        <v>12648.27</v>
      </c>
      <c r="G189" s="40">
        <v>10486.93</v>
      </c>
      <c r="H189" s="41">
        <v>2161.34</v>
      </c>
      <c r="I189" s="38">
        <v>18992.990000000002</v>
      </c>
      <c r="J189" s="39">
        <f t="shared" si="36"/>
        <v>21154.33</v>
      </c>
      <c r="K189" s="42">
        <v>1641.92</v>
      </c>
      <c r="L189" s="39">
        <v>19512.410000000003</v>
      </c>
      <c r="M189" s="31">
        <v>19094.489999999998</v>
      </c>
      <c r="N189" s="39">
        <f t="shared" si="30"/>
        <v>38606.9</v>
      </c>
      <c r="O189" s="42">
        <v>1388.73</v>
      </c>
      <c r="P189" s="43">
        <v>37218.17</v>
      </c>
      <c r="Q189" s="31">
        <v>20516.62</v>
      </c>
      <c r="R189" s="39">
        <f t="shared" si="31"/>
        <v>57734.789999999994</v>
      </c>
      <c r="S189" s="42">
        <v>14536.38</v>
      </c>
      <c r="T189" s="43">
        <v>43198.409999999996</v>
      </c>
      <c r="U189" s="43">
        <v>20125.12</v>
      </c>
      <c r="V189" s="39">
        <f t="shared" si="32"/>
        <v>63323.53</v>
      </c>
      <c r="W189" s="44">
        <v>20476.14</v>
      </c>
      <c r="X189" s="43">
        <f t="shared" si="28"/>
        <v>42847.39</v>
      </c>
      <c r="Y189" s="43">
        <v>20652.810000000001</v>
      </c>
      <c r="Z189" s="83">
        <f t="shared" si="33"/>
        <v>63500.2</v>
      </c>
      <c r="AA189" s="84">
        <v>57993.88</v>
      </c>
      <c r="AB189" s="99">
        <f t="shared" si="29"/>
        <v>5506.32</v>
      </c>
      <c r="AC189" s="99">
        <v>21197.489999999998</v>
      </c>
      <c r="AD189" s="85">
        <f t="shared" si="34"/>
        <v>26703.809999999998</v>
      </c>
      <c r="AE189" s="43"/>
      <c r="AF189" s="43">
        <v>21197.489999999998</v>
      </c>
    </row>
    <row r="190" spans="1:32" x14ac:dyDescent="0.3">
      <c r="A190" s="37">
        <v>183</v>
      </c>
      <c r="B190" s="14" t="s">
        <v>609</v>
      </c>
      <c r="C190" s="56" t="s">
        <v>610</v>
      </c>
      <c r="D190" s="29">
        <v>0</v>
      </c>
      <c r="E190" s="38">
        <v>1017027.0499999999</v>
      </c>
      <c r="F190" s="39">
        <f t="shared" si="35"/>
        <v>1017027.0499999999</v>
      </c>
      <c r="G190" s="40">
        <v>1115646.95</v>
      </c>
      <c r="H190" s="41">
        <v>0</v>
      </c>
      <c r="I190" s="38">
        <v>1402368.38</v>
      </c>
      <c r="J190" s="39">
        <f t="shared" si="36"/>
        <v>1402368.38</v>
      </c>
      <c r="K190" s="42">
        <v>1893843.2699999996</v>
      </c>
      <c r="L190" s="39">
        <v>0</v>
      </c>
      <c r="M190" s="31">
        <v>1382115.5499999998</v>
      </c>
      <c r="N190" s="39">
        <f t="shared" si="30"/>
        <v>1382115.5499999998</v>
      </c>
      <c r="O190" s="42">
        <v>1960850.17</v>
      </c>
      <c r="P190" s="43">
        <v>0</v>
      </c>
      <c r="Q190" s="31">
        <v>1510152.53</v>
      </c>
      <c r="R190" s="39">
        <f t="shared" si="31"/>
        <v>1510152.53</v>
      </c>
      <c r="S190" s="42">
        <v>2077603.62</v>
      </c>
      <c r="T190" s="43">
        <v>0</v>
      </c>
      <c r="U190" s="43">
        <v>1534103.52</v>
      </c>
      <c r="V190" s="39">
        <f t="shared" si="32"/>
        <v>1534103.52</v>
      </c>
      <c r="W190" s="44">
        <v>1534103.52</v>
      </c>
      <c r="X190" s="43">
        <f t="shared" si="28"/>
        <v>0</v>
      </c>
      <c r="Y190" s="43">
        <v>1623596.9100000004</v>
      </c>
      <c r="Z190" s="83">
        <f t="shared" si="33"/>
        <v>1623596.9100000004</v>
      </c>
      <c r="AA190" s="84">
        <v>2099652.8299999982</v>
      </c>
      <c r="AB190" s="99">
        <f t="shared" si="29"/>
        <v>0</v>
      </c>
      <c r="AC190" s="99">
        <v>1611424.0099999998</v>
      </c>
      <c r="AD190" s="85">
        <f t="shared" si="34"/>
        <v>1611424.0099999998</v>
      </c>
      <c r="AE190" s="43"/>
      <c r="AF190" s="43">
        <v>1611424.0099999998</v>
      </c>
    </row>
    <row r="191" spans="1:32" x14ac:dyDescent="0.3">
      <c r="A191" s="37">
        <v>184</v>
      </c>
      <c r="B191" s="14" t="s">
        <v>612</v>
      </c>
      <c r="C191" s="56" t="s">
        <v>613</v>
      </c>
      <c r="D191" s="29">
        <v>1411.3899999999994</v>
      </c>
      <c r="E191" s="38">
        <v>15451.06</v>
      </c>
      <c r="F191" s="39">
        <f t="shared" si="35"/>
        <v>16862.449999999997</v>
      </c>
      <c r="G191" s="40">
        <v>13580.35</v>
      </c>
      <c r="H191" s="41">
        <v>3282.0999999999967</v>
      </c>
      <c r="I191" s="38">
        <v>24233.920000000002</v>
      </c>
      <c r="J191" s="39">
        <f t="shared" si="36"/>
        <v>27516.019999999997</v>
      </c>
      <c r="K191" s="42">
        <v>13423.119999999999</v>
      </c>
      <c r="L191" s="39">
        <v>14092.899999999998</v>
      </c>
      <c r="M191" s="31">
        <v>24210.14</v>
      </c>
      <c r="N191" s="39">
        <f t="shared" si="30"/>
        <v>38303.039999999994</v>
      </c>
      <c r="O191" s="42">
        <v>24018.92</v>
      </c>
      <c r="P191" s="43">
        <v>14284.119999999995</v>
      </c>
      <c r="Q191" s="31">
        <v>26607.74</v>
      </c>
      <c r="R191" s="39">
        <f t="shared" si="31"/>
        <v>40891.86</v>
      </c>
      <c r="S191" s="42">
        <v>27760.519999999997</v>
      </c>
      <c r="T191" s="43">
        <v>13131.340000000004</v>
      </c>
      <c r="U191" s="43">
        <v>27780.670000000002</v>
      </c>
      <c r="V191" s="39">
        <f t="shared" si="32"/>
        <v>40912.010000000009</v>
      </c>
      <c r="W191" s="44">
        <v>31149.750000000004</v>
      </c>
      <c r="X191" s="43">
        <f t="shared" si="28"/>
        <v>9762.2600000000057</v>
      </c>
      <c r="Y191" s="43">
        <v>29673</v>
      </c>
      <c r="Z191" s="83">
        <f t="shared" si="33"/>
        <v>39435.260000000009</v>
      </c>
      <c r="AA191" s="84">
        <v>38581.359999999993</v>
      </c>
      <c r="AB191" s="99">
        <f t="shared" si="29"/>
        <v>853.90000000001601</v>
      </c>
      <c r="AC191" s="99">
        <v>29793.739999999998</v>
      </c>
      <c r="AD191" s="85">
        <f t="shared" si="34"/>
        <v>30647.640000000014</v>
      </c>
      <c r="AE191" s="43"/>
      <c r="AF191" s="43">
        <v>29793.739999999998</v>
      </c>
    </row>
    <row r="192" spans="1:32" x14ac:dyDescent="0.3">
      <c r="A192" s="37">
        <v>185</v>
      </c>
      <c r="B192" s="14" t="s">
        <v>615</v>
      </c>
      <c r="C192" s="56" t="s">
        <v>616</v>
      </c>
      <c r="D192" s="29">
        <v>40720.999999999884</v>
      </c>
      <c r="E192" s="38">
        <v>1606706.9</v>
      </c>
      <c r="F192" s="39">
        <f t="shared" si="35"/>
        <v>1647427.9</v>
      </c>
      <c r="G192" s="40">
        <v>1584338.58</v>
      </c>
      <c r="H192" s="41">
        <v>63089.319999999832</v>
      </c>
      <c r="I192" s="38">
        <v>2325953.86</v>
      </c>
      <c r="J192" s="39">
        <f t="shared" si="36"/>
        <v>2389043.1799999997</v>
      </c>
      <c r="K192" s="42">
        <v>2307691.66</v>
      </c>
      <c r="L192" s="39">
        <v>81351.519999999553</v>
      </c>
      <c r="M192" s="31">
        <v>2304827.0099999998</v>
      </c>
      <c r="N192" s="39">
        <f t="shared" si="30"/>
        <v>2386178.5299999993</v>
      </c>
      <c r="O192" s="42">
        <v>2386178.54</v>
      </c>
      <c r="P192" s="43">
        <v>0</v>
      </c>
      <c r="Q192" s="31">
        <v>2511815.15</v>
      </c>
      <c r="R192" s="39">
        <f t="shared" si="31"/>
        <v>2511815.15</v>
      </c>
      <c r="S192" s="42">
        <v>2511815.15</v>
      </c>
      <c r="T192" s="43">
        <v>0</v>
      </c>
      <c r="U192" s="43">
        <v>2564714.29</v>
      </c>
      <c r="V192" s="39">
        <f t="shared" si="32"/>
        <v>2564714.29</v>
      </c>
      <c r="W192" s="44">
        <v>2564714.2900000033</v>
      </c>
      <c r="X192" s="43">
        <f t="shared" si="28"/>
        <v>0</v>
      </c>
      <c r="Y192" s="43">
        <v>2685081.7699999996</v>
      </c>
      <c r="Z192" s="83">
        <f t="shared" si="33"/>
        <v>2685081.7699999996</v>
      </c>
      <c r="AA192" s="84">
        <v>2646626.2199999974</v>
      </c>
      <c r="AB192" s="99">
        <f t="shared" si="29"/>
        <v>38455.550000002142</v>
      </c>
      <c r="AC192" s="99">
        <v>2539276.6700000004</v>
      </c>
      <c r="AD192" s="85">
        <f t="shared" si="34"/>
        <v>2577732.2200000025</v>
      </c>
      <c r="AE192" s="43"/>
      <c r="AF192" s="43">
        <v>2539276.6700000004</v>
      </c>
    </row>
    <row r="193" spans="1:32" x14ac:dyDescent="0.3">
      <c r="A193" s="37">
        <v>186</v>
      </c>
      <c r="B193" s="14" t="s">
        <v>618</v>
      </c>
      <c r="C193" s="56" t="s">
        <v>619</v>
      </c>
      <c r="D193" s="29">
        <v>47274.320000000007</v>
      </c>
      <c r="E193" s="38">
        <v>409732.80000000005</v>
      </c>
      <c r="F193" s="39">
        <f t="shared" si="35"/>
        <v>457007.12000000005</v>
      </c>
      <c r="G193" s="40">
        <v>349380.15</v>
      </c>
      <c r="H193" s="41">
        <v>107626.97000000003</v>
      </c>
      <c r="I193" s="38">
        <v>557083.54999999993</v>
      </c>
      <c r="J193" s="39">
        <f t="shared" si="36"/>
        <v>664710.52</v>
      </c>
      <c r="K193" s="42">
        <v>585251.85000000009</v>
      </c>
      <c r="L193" s="39">
        <v>79458.669999999925</v>
      </c>
      <c r="M193" s="31">
        <v>554706.57999999996</v>
      </c>
      <c r="N193" s="39">
        <f t="shared" si="30"/>
        <v>634165.24999999988</v>
      </c>
      <c r="O193" s="42">
        <v>766134.72000000009</v>
      </c>
      <c r="P193" s="43">
        <v>0</v>
      </c>
      <c r="Q193" s="31">
        <v>606757.06999999995</v>
      </c>
      <c r="R193" s="39">
        <f t="shared" si="31"/>
        <v>606757.06999999995</v>
      </c>
      <c r="S193" s="42">
        <v>783053.92000000016</v>
      </c>
      <c r="T193" s="43">
        <v>0</v>
      </c>
      <c r="U193" s="43">
        <v>632246.59000000008</v>
      </c>
      <c r="V193" s="39">
        <f t="shared" si="32"/>
        <v>632246.59000000008</v>
      </c>
      <c r="W193" s="44">
        <v>674688.53000000014</v>
      </c>
      <c r="X193" s="43">
        <f t="shared" si="28"/>
        <v>0</v>
      </c>
      <c r="Y193" s="43">
        <v>651722.30000000005</v>
      </c>
      <c r="Z193" s="83">
        <f t="shared" si="33"/>
        <v>651722.30000000005</v>
      </c>
      <c r="AA193" s="84">
        <v>694932.27999999956</v>
      </c>
      <c r="AB193" s="99">
        <f t="shared" si="29"/>
        <v>0</v>
      </c>
      <c r="AC193" s="99">
        <v>660788.21</v>
      </c>
      <c r="AD193" s="85">
        <f t="shared" si="34"/>
        <v>660788.21</v>
      </c>
      <c r="AE193" s="43"/>
      <c r="AF193" s="43">
        <v>660788.21</v>
      </c>
    </row>
    <row r="194" spans="1:32" x14ac:dyDescent="0.3">
      <c r="A194" s="37">
        <v>187</v>
      </c>
      <c r="B194" s="14" t="s">
        <v>621</v>
      </c>
      <c r="C194" s="56" t="s">
        <v>622</v>
      </c>
      <c r="D194" s="29">
        <v>318.81999999999971</v>
      </c>
      <c r="E194" s="38">
        <v>14118.189999999999</v>
      </c>
      <c r="F194" s="39">
        <f t="shared" si="35"/>
        <v>14437.009999999998</v>
      </c>
      <c r="G194" s="40">
        <v>17754.79</v>
      </c>
      <c r="H194" s="41">
        <v>0</v>
      </c>
      <c r="I194" s="38">
        <v>23161.949999999997</v>
      </c>
      <c r="J194" s="39">
        <f t="shared" si="36"/>
        <v>23161.949999999997</v>
      </c>
      <c r="K194" s="42">
        <v>39091.019999999997</v>
      </c>
      <c r="L194" s="39">
        <v>0</v>
      </c>
      <c r="M194" s="31">
        <v>24318.48</v>
      </c>
      <c r="N194" s="39">
        <f t="shared" si="30"/>
        <v>24318.48</v>
      </c>
      <c r="O194" s="42">
        <v>24792.320000000003</v>
      </c>
      <c r="P194" s="43">
        <v>0</v>
      </c>
      <c r="Q194" s="31">
        <v>25724.799999999996</v>
      </c>
      <c r="R194" s="39">
        <f t="shared" si="31"/>
        <v>25724.799999999996</v>
      </c>
      <c r="S194" s="42">
        <v>34259.22</v>
      </c>
      <c r="T194" s="43">
        <v>0</v>
      </c>
      <c r="U194" s="43">
        <v>26148.500000000004</v>
      </c>
      <c r="V194" s="39">
        <f t="shared" si="32"/>
        <v>26148.500000000004</v>
      </c>
      <c r="W194" s="44">
        <v>23864.690000000002</v>
      </c>
      <c r="X194" s="43">
        <f t="shared" si="28"/>
        <v>2283.8100000000013</v>
      </c>
      <c r="Y194" s="43">
        <v>26389.670000000002</v>
      </c>
      <c r="Z194" s="83">
        <f t="shared" si="33"/>
        <v>28673.480000000003</v>
      </c>
      <c r="AA194" s="84">
        <v>34266.78</v>
      </c>
      <c r="AB194" s="99">
        <f t="shared" si="29"/>
        <v>0</v>
      </c>
      <c r="AC194" s="99">
        <v>25089.760000000002</v>
      </c>
      <c r="AD194" s="85">
        <f t="shared" si="34"/>
        <v>25089.760000000002</v>
      </c>
      <c r="AE194" s="43"/>
      <c r="AF194" s="43">
        <v>25089.760000000002</v>
      </c>
    </row>
    <row r="195" spans="1:32" x14ac:dyDescent="0.3">
      <c r="A195" s="37">
        <v>188</v>
      </c>
      <c r="B195" s="14" t="s">
        <v>624</v>
      </c>
      <c r="C195" s="56" t="s">
        <v>625</v>
      </c>
      <c r="D195" s="29">
        <v>0</v>
      </c>
      <c r="E195" s="38">
        <v>22326.97</v>
      </c>
      <c r="F195" s="39">
        <f t="shared" si="35"/>
        <v>22326.97</v>
      </c>
      <c r="G195" s="40">
        <v>31376.75</v>
      </c>
      <c r="H195" s="41">
        <v>0</v>
      </c>
      <c r="I195" s="38">
        <v>34755.409999999996</v>
      </c>
      <c r="J195" s="39">
        <f t="shared" si="36"/>
        <v>34755.409999999996</v>
      </c>
      <c r="K195" s="42">
        <v>26776.199999999997</v>
      </c>
      <c r="L195" s="39">
        <v>7979.2099999999991</v>
      </c>
      <c r="M195" s="31">
        <v>36881.83</v>
      </c>
      <c r="N195" s="39">
        <f t="shared" si="30"/>
        <v>44861.04</v>
      </c>
      <c r="O195" s="42">
        <v>34967.18</v>
      </c>
      <c r="P195" s="43">
        <v>9893.86</v>
      </c>
      <c r="Q195" s="31">
        <v>41202.979999999996</v>
      </c>
      <c r="R195" s="39">
        <f t="shared" si="31"/>
        <v>51096.84</v>
      </c>
      <c r="S195" s="42">
        <v>36413.640000000007</v>
      </c>
      <c r="T195" s="43">
        <v>14683.19999999999</v>
      </c>
      <c r="U195" s="43">
        <v>39927.870000000003</v>
      </c>
      <c r="V195" s="39">
        <f t="shared" si="32"/>
        <v>54611.069999999992</v>
      </c>
      <c r="W195" s="44">
        <v>37059.529999999992</v>
      </c>
      <c r="X195" s="43">
        <f t="shared" si="28"/>
        <v>17551.54</v>
      </c>
      <c r="Y195" s="43">
        <v>44052.509999999995</v>
      </c>
      <c r="Z195" s="83">
        <f t="shared" si="33"/>
        <v>61604.049999999996</v>
      </c>
      <c r="AA195" s="84">
        <v>52329.359999999993</v>
      </c>
      <c r="AB195" s="99">
        <f t="shared" si="29"/>
        <v>9274.6900000000023</v>
      </c>
      <c r="AC195" s="99">
        <v>45850.6</v>
      </c>
      <c r="AD195" s="85">
        <f t="shared" si="34"/>
        <v>55125.29</v>
      </c>
      <c r="AE195" s="43"/>
      <c r="AF195" s="43">
        <v>45850.6</v>
      </c>
    </row>
    <row r="196" spans="1:32" x14ac:dyDescent="0.3">
      <c r="A196" s="37">
        <v>189</v>
      </c>
      <c r="B196" s="14" t="s">
        <v>627</v>
      </c>
      <c r="C196" s="56" t="s">
        <v>628</v>
      </c>
      <c r="D196" s="29">
        <v>5202.3099999999977</v>
      </c>
      <c r="E196" s="38">
        <v>56376.03</v>
      </c>
      <c r="F196" s="39">
        <f t="shared" si="35"/>
        <v>61578.34</v>
      </c>
      <c r="G196" s="40">
        <v>67599.960000000006</v>
      </c>
      <c r="H196" s="41">
        <v>0</v>
      </c>
      <c r="I196" s="38">
        <v>83015.09</v>
      </c>
      <c r="J196" s="39">
        <f t="shared" si="36"/>
        <v>83015.09</v>
      </c>
      <c r="K196" s="42">
        <v>37657.599999999999</v>
      </c>
      <c r="L196" s="39">
        <v>45357.49</v>
      </c>
      <c r="M196" s="31">
        <v>80880.72</v>
      </c>
      <c r="N196" s="39">
        <f t="shared" si="30"/>
        <v>126238.20999999999</v>
      </c>
      <c r="O196" s="42">
        <v>107008.72</v>
      </c>
      <c r="P196" s="43">
        <v>19229.489999999991</v>
      </c>
      <c r="Q196" s="31">
        <v>91625.420000000013</v>
      </c>
      <c r="R196" s="39">
        <f t="shared" si="31"/>
        <v>110854.91</v>
      </c>
      <c r="S196" s="42">
        <v>98779.23000000001</v>
      </c>
      <c r="T196" s="43">
        <v>12075.679999999993</v>
      </c>
      <c r="U196" s="43">
        <v>87518.69</v>
      </c>
      <c r="V196" s="39">
        <f t="shared" si="32"/>
        <v>99594.37</v>
      </c>
      <c r="W196" s="44">
        <v>87383.07</v>
      </c>
      <c r="X196" s="43">
        <f t="shared" si="28"/>
        <v>12211.299999999988</v>
      </c>
      <c r="Y196" s="43">
        <v>90682.59</v>
      </c>
      <c r="Z196" s="83">
        <f t="shared" si="33"/>
        <v>102893.88999999998</v>
      </c>
      <c r="AA196" s="84">
        <v>78558.260000000038</v>
      </c>
      <c r="AB196" s="99">
        <f t="shared" si="29"/>
        <v>24335.629999999946</v>
      </c>
      <c r="AC196" s="99">
        <v>85970.67</v>
      </c>
      <c r="AD196" s="85">
        <f t="shared" si="34"/>
        <v>110306.29999999994</v>
      </c>
      <c r="AE196" s="43"/>
      <c r="AF196" s="43">
        <v>85970.67</v>
      </c>
    </row>
    <row r="197" spans="1:32" x14ac:dyDescent="0.3">
      <c r="A197" s="37">
        <v>190</v>
      </c>
      <c r="B197" s="14" t="s">
        <v>630</v>
      </c>
      <c r="C197" s="56" t="s">
        <v>631</v>
      </c>
      <c r="D197" s="29">
        <v>0</v>
      </c>
      <c r="E197" s="38">
        <v>44235.790000000008</v>
      </c>
      <c r="F197" s="39">
        <f t="shared" si="35"/>
        <v>44235.790000000008</v>
      </c>
      <c r="G197" s="40">
        <v>43581.75</v>
      </c>
      <c r="H197" s="41">
        <v>654.04000000000815</v>
      </c>
      <c r="I197" s="38">
        <v>63240.97</v>
      </c>
      <c r="J197" s="39">
        <f t="shared" si="36"/>
        <v>63895.010000000009</v>
      </c>
      <c r="K197" s="42">
        <v>24032.839999999997</v>
      </c>
      <c r="L197" s="39">
        <v>39862.170000000013</v>
      </c>
      <c r="M197" s="31">
        <v>58845.07</v>
      </c>
      <c r="N197" s="39">
        <f t="shared" si="30"/>
        <v>98707.24000000002</v>
      </c>
      <c r="O197" s="42">
        <v>51916.229999999996</v>
      </c>
      <c r="P197" s="43">
        <v>46791.010000000024</v>
      </c>
      <c r="Q197" s="31">
        <v>59837.16</v>
      </c>
      <c r="R197" s="39">
        <f t="shared" si="31"/>
        <v>106628.17000000003</v>
      </c>
      <c r="S197" s="42">
        <v>63719.21</v>
      </c>
      <c r="T197" s="43">
        <v>42908.960000000028</v>
      </c>
      <c r="U197" s="43">
        <v>65415.839999999997</v>
      </c>
      <c r="V197" s="39">
        <f t="shared" si="32"/>
        <v>108324.80000000002</v>
      </c>
      <c r="W197" s="44">
        <v>54473.660000000011</v>
      </c>
      <c r="X197" s="43">
        <f t="shared" si="28"/>
        <v>53851.140000000007</v>
      </c>
      <c r="Y197" s="43">
        <v>67210.429999999993</v>
      </c>
      <c r="Z197" s="83">
        <f t="shared" si="33"/>
        <v>121061.57</v>
      </c>
      <c r="AA197" s="84">
        <v>17791.45</v>
      </c>
      <c r="AB197" s="99">
        <f t="shared" si="29"/>
        <v>103270.12000000001</v>
      </c>
      <c r="AC197" s="99">
        <v>66637.850000000006</v>
      </c>
      <c r="AD197" s="85">
        <f t="shared" si="34"/>
        <v>169907.97000000003</v>
      </c>
      <c r="AE197" s="43"/>
      <c r="AF197" s="43">
        <v>66637.850000000006</v>
      </c>
    </row>
    <row r="198" spans="1:32" x14ac:dyDescent="0.3">
      <c r="A198" s="37">
        <v>191</v>
      </c>
      <c r="B198" s="14" t="s">
        <v>633</v>
      </c>
      <c r="C198" s="56" t="s">
        <v>634</v>
      </c>
      <c r="D198" s="29">
        <v>1688.840000000002</v>
      </c>
      <c r="E198" s="38">
        <v>21149.14</v>
      </c>
      <c r="F198" s="39">
        <f t="shared" si="35"/>
        <v>22837.980000000003</v>
      </c>
      <c r="G198" s="40">
        <v>18295.09</v>
      </c>
      <c r="H198" s="41">
        <v>4542.8900000000031</v>
      </c>
      <c r="I198" s="38">
        <v>29309.31</v>
      </c>
      <c r="J198" s="39">
        <f t="shared" si="36"/>
        <v>33852.200000000004</v>
      </c>
      <c r="K198" s="42">
        <v>32697.609999999997</v>
      </c>
      <c r="L198" s="39">
        <v>1154.5900000000074</v>
      </c>
      <c r="M198" s="31">
        <v>30066.55</v>
      </c>
      <c r="N198" s="39">
        <f t="shared" si="30"/>
        <v>31221.140000000007</v>
      </c>
      <c r="O198" s="42">
        <v>33252.92</v>
      </c>
      <c r="P198" s="43">
        <v>0</v>
      </c>
      <c r="Q198" s="31">
        <v>31740.54</v>
      </c>
      <c r="R198" s="39">
        <f t="shared" si="31"/>
        <v>31740.54</v>
      </c>
      <c r="S198" s="42">
        <v>31741</v>
      </c>
      <c r="T198" s="43">
        <v>0</v>
      </c>
      <c r="U198" s="43">
        <v>31904.159999999996</v>
      </c>
      <c r="V198" s="39">
        <f t="shared" si="32"/>
        <v>31904.159999999996</v>
      </c>
      <c r="W198" s="44">
        <v>31904.16</v>
      </c>
      <c r="X198" s="43">
        <f t="shared" si="28"/>
        <v>0</v>
      </c>
      <c r="Y198" s="43">
        <v>35026.479999999996</v>
      </c>
      <c r="Z198" s="83">
        <f t="shared" si="33"/>
        <v>35026.479999999996</v>
      </c>
      <c r="AA198" s="84">
        <v>35026.48000000001</v>
      </c>
      <c r="AB198" s="99">
        <f t="shared" si="29"/>
        <v>0</v>
      </c>
      <c r="AC198" s="99">
        <v>34466.5</v>
      </c>
      <c r="AD198" s="85">
        <f t="shared" si="34"/>
        <v>34466.5</v>
      </c>
      <c r="AE198" s="43"/>
      <c r="AF198" s="43">
        <v>34466.5</v>
      </c>
    </row>
    <row r="199" spans="1:32" x14ac:dyDescent="0.3">
      <c r="A199" s="37">
        <v>192</v>
      </c>
      <c r="B199" s="14" t="s">
        <v>636</v>
      </c>
      <c r="C199" s="56" t="s">
        <v>637</v>
      </c>
      <c r="D199" s="29">
        <v>11855.219999999998</v>
      </c>
      <c r="E199" s="38">
        <v>69273.279999999999</v>
      </c>
      <c r="F199" s="39">
        <f t="shared" si="35"/>
        <v>81128.5</v>
      </c>
      <c r="G199" s="40">
        <v>58897.18</v>
      </c>
      <c r="H199" s="41">
        <v>22231.32</v>
      </c>
      <c r="I199" s="38">
        <v>95192.47</v>
      </c>
      <c r="J199" s="39">
        <f t="shared" si="36"/>
        <v>117423.79000000001</v>
      </c>
      <c r="K199" s="42">
        <v>88410.540000000023</v>
      </c>
      <c r="L199" s="39">
        <v>29013.249999999985</v>
      </c>
      <c r="M199" s="31">
        <v>97380.81</v>
      </c>
      <c r="N199" s="39">
        <f t="shared" si="30"/>
        <v>126394.05999999998</v>
      </c>
      <c r="O199" s="42">
        <v>91819.010000000009</v>
      </c>
      <c r="P199" s="43">
        <v>34575.049999999974</v>
      </c>
      <c r="Q199" s="31">
        <v>108630.98999999999</v>
      </c>
      <c r="R199" s="39">
        <f t="shared" si="31"/>
        <v>143206.03999999998</v>
      </c>
      <c r="S199" s="42">
        <v>149243.99</v>
      </c>
      <c r="T199" s="43">
        <v>0</v>
      </c>
      <c r="U199" s="43">
        <v>110628.03999999998</v>
      </c>
      <c r="V199" s="39">
        <f t="shared" si="32"/>
        <v>110628.03999999998</v>
      </c>
      <c r="W199" s="44">
        <v>89140.840000000011</v>
      </c>
      <c r="X199" s="43">
        <f t="shared" si="28"/>
        <v>21487.199999999968</v>
      </c>
      <c r="Y199" s="43">
        <v>115048.37</v>
      </c>
      <c r="Z199" s="83">
        <f t="shared" si="33"/>
        <v>136535.56999999995</v>
      </c>
      <c r="AA199" s="84">
        <v>121157.26999999997</v>
      </c>
      <c r="AB199" s="99">
        <f t="shared" si="29"/>
        <v>15378.299999999974</v>
      </c>
      <c r="AC199" s="99">
        <v>112968.09000000001</v>
      </c>
      <c r="AD199" s="85">
        <f t="shared" si="34"/>
        <v>128346.38999999998</v>
      </c>
      <c r="AE199" s="43"/>
      <c r="AF199" s="43">
        <v>112968.09000000001</v>
      </c>
    </row>
    <row r="200" spans="1:32" x14ac:dyDescent="0.3">
      <c r="A200" s="37">
        <v>193</v>
      </c>
      <c r="B200" s="14" t="s">
        <v>639</v>
      </c>
      <c r="C200" s="56" t="s">
        <v>640</v>
      </c>
      <c r="D200" s="29">
        <v>0</v>
      </c>
      <c r="E200" s="38">
        <v>596729.18000000005</v>
      </c>
      <c r="F200" s="39">
        <f t="shared" si="35"/>
        <v>596729.18000000005</v>
      </c>
      <c r="G200" s="40">
        <v>615969.51</v>
      </c>
      <c r="H200" s="41">
        <v>0</v>
      </c>
      <c r="I200" s="38">
        <v>835054.05999999994</v>
      </c>
      <c r="J200" s="39">
        <f t="shared" si="36"/>
        <v>835054.05999999994</v>
      </c>
      <c r="K200" s="42">
        <v>777662.35000000009</v>
      </c>
      <c r="L200" s="39">
        <v>57391.709999999846</v>
      </c>
      <c r="M200" s="31">
        <v>818725.57000000007</v>
      </c>
      <c r="N200" s="39">
        <f t="shared" si="30"/>
        <v>876117.27999999991</v>
      </c>
      <c r="O200" s="42">
        <v>909752.40000000014</v>
      </c>
      <c r="P200" s="43">
        <v>0</v>
      </c>
      <c r="Q200" s="31">
        <v>900402.75</v>
      </c>
      <c r="R200" s="39">
        <f t="shared" si="31"/>
        <v>900402.75</v>
      </c>
      <c r="S200" s="42">
        <v>985901.33000000007</v>
      </c>
      <c r="T200" s="43">
        <v>0</v>
      </c>
      <c r="U200" s="43">
        <v>925744.44</v>
      </c>
      <c r="V200" s="39">
        <f t="shared" si="32"/>
        <v>925744.44</v>
      </c>
      <c r="W200" s="44">
        <v>967937.90000000084</v>
      </c>
      <c r="X200" s="43">
        <f t="shared" ref="X200:X263" si="37">IF(+V200-W200&lt;0,0,(+V200-W200))</f>
        <v>0</v>
      </c>
      <c r="Y200" s="43">
        <v>984741.94000000006</v>
      </c>
      <c r="Z200" s="83">
        <f t="shared" si="33"/>
        <v>984741.94000000006</v>
      </c>
      <c r="AA200" s="84">
        <v>1027589.6900000003</v>
      </c>
      <c r="AB200" s="99">
        <f t="shared" ref="AB200:AB263" si="38">IF(+Z200-AA200&lt;0,0,(+Z200-AA200))</f>
        <v>0</v>
      </c>
      <c r="AC200" s="99">
        <v>971366.16</v>
      </c>
      <c r="AD200" s="85">
        <f t="shared" si="34"/>
        <v>971366.16</v>
      </c>
      <c r="AE200" s="43"/>
      <c r="AF200" s="43">
        <v>971366.16</v>
      </c>
    </row>
    <row r="201" spans="1:32" x14ac:dyDescent="0.3">
      <c r="A201" s="37">
        <v>194</v>
      </c>
      <c r="B201" s="14" t="s">
        <v>642</v>
      </c>
      <c r="C201" s="56" t="s">
        <v>643</v>
      </c>
      <c r="D201" s="29">
        <v>31779.590000000004</v>
      </c>
      <c r="E201" s="38">
        <v>147326.41</v>
      </c>
      <c r="F201" s="39">
        <f t="shared" si="35"/>
        <v>179106</v>
      </c>
      <c r="G201" s="40">
        <v>141958.60999999999</v>
      </c>
      <c r="H201" s="41">
        <v>37147.390000000014</v>
      </c>
      <c r="I201" s="38">
        <v>243196.44</v>
      </c>
      <c r="J201" s="39">
        <f t="shared" si="36"/>
        <v>280343.83</v>
      </c>
      <c r="K201" s="42">
        <v>110819.82</v>
      </c>
      <c r="L201" s="39">
        <v>169524.01</v>
      </c>
      <c r="M201" s="31">
        <v>237573.68</v>
      </c>
      <c r="N201" s="39">
        <f t="shared" si="30"/>
        <v>407097.69</v>
      </c>
      <c r="O201" s="42">
        <v>488435.66</v>
      </c>
      <c r="P201" s="43">
        <v>0</v>
      </c>
      <c r="Q201" s="31">
        <v>262723.32999999996</v>
      </c>
      <c r="R201" s="39">
        <f t="shared" si="31"/>
        <v>262723.32999999996</v>
      </c>
      <c r="S201" s="42">
        <v>555453.1</v>
      </c>
      <c r="T201" s="43">
        <v>0</v>
      </c>
      <c r="U201" s="43">
        <v>254717.37</v>
      </c>
      <c r="V201" s="39">
        <f t="shared" si="32"/>
        <v>254717.37</v>
      </c>
      <c r="W201" s="44">
        <v>519146.09999999992</v>
      </c>
      <c r="X201" s="43">
        <f t="shared" si="37"/>
        <v>0</v>
      </c>
      <c r="Y201" s="43">
        <v>278382.30000000005</v>
      </c>
      <c r="Z201" s="83">
        <f t="shared" si="33"/>
        <v>278382.30000000005</v>
      </c>
      <c r="AA201" s="84">
        <v>576117.04</v>
      </c>
      <c r="AB201" s="99">
        <f t="shared" si="38"/>
        <v>0</v>
      </c>
      <c r="AC201" s="99">
        <v>297767.88999999996</v>
      </c>
      <c r="AD201" s="85">
        <f t="shared" si="34"/>
        <v>297767.88999999996</v>
      </c>
      <c r="AE201" s="43"/>
      <c r="AF201" s="43">
        <v>297767.88999999996</v>
      </c>
    </row>
    <row r="202" spans="1:32" x14ac:dyDescent="0.3">
      <c r="A202" s="37">
        <v>195</v>
      </c>
      <c r="B202" s="14" t="s">
        <v>645</v>
      </c>
      <c r="C202" s="56" t="s">
        <v>646</v>
      </c>
      <c r="D202" s="29">
        <v>296.85000000000218</v>
      </c>
      <c r="E202" s="38">
        <v>53398.579999999994</v>
      </c>
      <c r="F202" s="39">
        <f t="shared" si="35"/>
        <v>53695.429999999993</v>
      </c>
      <c r="G202" s="40">
        <v>40232.959999999999</v>
      </c>
      <c r="H202" s="41">
        <v>13462.469999999994</v>
      </c>
      <c r="I202" s="38">
        <v>77796.63</v>
      </c>
      <c r="J202" s="39">
        <f t="shared" si="36"/>
        <v>91259.1</v>
      </c>
      <c r="K202" s="42">
        <v>86411.42</v>
      </c>
      <c r="L202" s="39">
        <v>4847.6800000000076</v>
      </c>
      <c r="M202" s="31">
        <v>74077.399999999994</v>
      </c>
      <c r="N202" s="39">
        <f t="shared" si="30"/>
        <v>78925.08</v>
      </c>
      <c r="O202" s="42">
        <v>85955.72</v>
      </c>
      <c r="P202" s="43">
        <v>0</v>
      </c>
      <c r="Q202" s="31">
        <v>87047.62</v>
      </c>
      <c r="R202" s="39">
        <f t="shared" si="31"/>
        <v>87047.62</v>
      </c>
      <c r="S202" s="42">
        <v>98889.260000000009</v>
      </c>
      <c r="T202" s="43">
        <v>0</v>
      </c>
      <c r="U202" s="43">
        <v>90708.74</v>
      </c>
      <c r="V202" s="39">
        <f t="shared" si="32"/>
        <v>90708.74</v>
      </c>
      <c r="W202" s="44">
        <v>101920.97</v>
      </c>
      <c r="X202" s="43">
        <f t="shared" si="37"/>
        <v>0</v>
      </c>
      <c r="Y202" s="43">
        <v>97355.700000000012</v>
      </c>
      <c r="Z202" s="83">
        <f t="shared" si="33"/>
        <v>97355.700000000012</v>
      </c>
      <c r="AA202" s="84">
        <v>91401.690000000017</v>
      </c>
      <c r="AB202" s="99">
        <f t="shared" si="38"/>
        <v>5954.0099999999948</v>
      </c>
      <c r="AC202" s="99">
        <v>93489.550000000017</v>
      </c>
      <c r="AD202" s="85">
        <f t="shared" si="34"/>
        <v>99443.560000000012</v>
      </c>
      <c r="AE202" s="43"/>
      <c r="AF202" s="43">
        <v>93489.550000000017</v>
      </c>
    </row>
    <row r="203" spans="1:32" x14ac:dyDescent="0.3">
      <c r="A203" s="37">
        <v>196</v>
      </c>
      <c r="B203" s="58" t="s">
        <v>648</v>
      </c>
      <c r="C203" s="56" t="s">
        <v>649</v>
      </c>
      <c r="D203" s="29">
        <v>0</v>
      </c>
      <c r="E203" s="38">
        <v>3933.9300000000003</v>
      </c>
      <c r="F203" s="39">
        <f t="shared" si="35"/>
        <v>3933.9300000000003</v>
      </c>
      <c r="G203" s="40">
        <v>6142.12</v>
      </c>
      <c r="H203" s="41">
        <v>0</v>
      </c>
      <c r="I203" s="38">
        <v>6054.5700000000006</v>
      </c>
      <c r="J203" s="39">
        <f t="shared" si="36"/>
        <v>6054.5700000000006</v>
      </c>
      <c r="K203" s="42"/>
      <c r="L203" s="39">
        <v>6054.5700000000006</v>
      </c>
      <c r="M203" s="31">
        <v>6188.5</v>
      </c>
      <c r="N203" s="39">
        <f t="shared" si="30"/>
        <v>12243.07</v>
      </c>
      <c r="O203" s="42">
        <v>1091.5</v>
      </c>
      <c r="P203" s="43">
        <v>11151.57</v>
      </c>
      <c r="Q203" s="31">
        <v>6791.74</v>
      </c>
      <c r="R203" s="39">
        <f t="shared" si="31"/>
        <v>17943.309999999998</v>
      </c>
      <c r="S203" s="42">
        <v>2387.2800000000002</v>
      </c>
      <c r="T203" s="43">
        <v>15556.029999999997</v>
      </c>
      <c r="U203" s="43">
        <v>6622.48</v>
      </c>
      <c r="V203" s="39">
        <f t="shared" si="32"/>
        <v>22178.509999999995</v>
      </c>
      <c r="W203" s="44">
        <v>6800.2000000000016</v>
      </c>
      <c r="X203" s="43">
        <f t="shared" si="37"/>
        <v>15378.309999999994</v>
      </c>
      <c r="Y203" s="43">
        <v>6783</v>
      </c>
      <c r="Z203" s="83">
        <f t="shared" si="33"/>
        <v>22161.309999999994</v>
      </c>
      <c r="AA203" s="84">
        <v>6382.74</v>
      </c>
      <c r="AB203" s="99">
        <f t="shared" si="38"/>
        <v>15778.569999999994</v>
      </c>
      <c r="AC203" s="99">
        <v>7641.49</v>
      </c>
      <c r="AD203" s="85">
        <f t="shared" si="34"/>
        <v>23420.059999999994</v>
      </c>
      <c r="AE203" s="43"/>
      <c r="AF203" s="43">
        <v>7641.49</v>
      </c>
    </row>
    <row r="204" spans="1:32" x14ac:dyDescent="0.3">
      <c r="A204" s="37">
        <v>197</v>
      </c>
      <c r="B204" s="14" t="s">
        <v>651</v>
      </c>
      <c r="C204" s="56" t="s">
        <v>652</v>
      </c>
      <c r="D204" s="29">
        <v>17786.32</v>
      </c>
      <c r="E204" s="38">
        <v>36205.879999999997</v>
      </c>
      <c r="F204" s="39">
        <f t="shared" si="35"/>
        <v>53992.2</v>
      </c>
      <c r="G204" s="40"/>
      <c r="H204" s="41">
        <v>53992.2</v>
      </c>
      <c r="I204" s="38">
        <v>79316.549999999988</v>
      </c>
      <c r="J204" s="39">
        <f t="shared" si="36"/>
        <v>133308.75</v>
      </c>
      <c r="K204" s="42"/>
      <c r="L204" s="39">
        <v>133308.75</v>
      </c>
      <c r="M204" s="31">
        <v>50647.380000000005</v>
      </c>
      <c r="N204" s="39">
        <f t="shared" si="30"/>
        <v>183956.13</v>
      </c>
      <c r="O204" s="42"/>
      <c r="P204" s="43">
        <v>183956.13</v>
      </c>
      <c r="Q204" s="31">
        <v>55337.67</v>
      </c>
      <c r="R204" s="39">
        <f t="shared" si="31"/>
        <v>239293.8</v>
      </c>
      <c r="S204" s="42">
        <v>74800.149999999994</v>
      </c>
      <c r="T204" s="43">
        <v>164493.65</v>
      </c>
      <c r="U204" s="43">
        <v>59256.82</v>
      </c>
      <c r="V204" s="39">
        <f t="shared" si="32"/>
        <v>223750.47</v>
      </c>
      <c r="W204" s="44">
        <v>93536.35</v>
      </c>
      <c r="X204" s="43">
        <f t="shared" si="37"/>
        <v>130214.12</v>
      </c>
      <c r="Y204" s="43">
        <v>64214.799999999996</v>
      </c>
      <c r="Z204" s="83">
        <f t="shared" si="33"/>
        <v>194428.91999999998</v>
      </c>
      <c r="AA204" s="84">
        <v>154780.08000000002</v>
      </c>
      <c r="AB204" s="99">
        <f t="shared" si="38"/>
        <v>39648.839999999967</v>
      </c>
      <c r="AC204" s="99">
        <v>65983.320000000007</v>
      </c>
      <c r="AD204" s="85">
        <f t="shared" si="34"/>
        <v>105632.15999999997</v>
      </c>
      <c r="AE204" s="43"/>
      <c r="AF204" s="43">
        <v>65983.320000000007</v>
      </c>
    </row>
    <row r="205" spans="1:32" x14ac:dyDescent="0.3">
      <c r="A205" s="37">
        <v>198</v>
      </c>
      <c r="B205" s="14" t="s">
        <v>654</v>
      </c>
      <c r="C205" s="56" t="s">
        <v>655</v>
      </c>
      <c r="D205" s="29">
        <v>2491.71</v>
      </c>
      <c r="E205" s="38">
        <v>5066.26</v>
      </c>
      <c r="F205" s="39">
        <f t="shared" si="35"/>
        <v>7557.97</v>
      </c>
      <c r="G205" s="40">
        <v>1462.5</v>
      </c>
      <c r="H205" s="41">
        <v>6095.47</v>
      </c>
      <c r="I205" s="38">
        <v>7867.56</v>
      </c>
      <c r="J205" s="39">
        <f t="shared" si="36"/>
        <v>13963.03</v>
      </c>
      <c r="K205" s="42">
        <v>1786.62</v>
      </c>
      <c r="L205" s="39">
        <v>12176.41</v>
      </c>
      <c r="M205" s="31">
        <v>6608.32</v>
      </c>
      <c r="N205" s="39">
        <f t="shared" si="30"/>
        <v>18784.73</v>
      </c>
      <c r="O205" s="42">
        <v>1172.97</v>
      </c>
      <c r="P205" s="43">
        <v>17611.759999999998</v>
      </c>
      <c r="Q205" s="31">
        <v>9056.869999999999</v>
      </c>
      <c r="R205" s="39">
        <f t="shared" si="31"/>
        <v>26668.629999999997</v>
      </c>
      <c r="S205" s="42">
        <v>712.5</v>
      </c>
      <c r="T205" s="43">
        <v>25956.129999999997</v>
      </c>
      <c r="U205" s="43">
        <v>9385.6299999999992</v>
      </c>
      <c r="V205" s="39">
        <f t="shared" si="32"/>
        <v>35341.759999999995</v>
      </c>
      <c r="W205" s="44">
        <v>5677.54</v>
      </c>
      <c r="X205" s="43">
        <f t="shared" si="37"/>
        <v>29664.219999999994</v>
      </c>
      <c r="Y205" s="43">
        <v>9986.4700000000012</v>
      </c>
      <c r="Z205" s="83">
        <f t="shared" si="33"/>
        <v>39650.689999999995</v>
      </c>
      <c r="AA205" s="84">
        <v>7650.9500000000007</v>
      </c>
      <c r="AB205" s="99">
        <f t="shared" si="38"/>
        <v>31999.739999999994</v>
      </c>
      <c r="AC205" s="99">
        <v>10809.39</v>
      </c>
      <c r="AD205" s="85">
        <f t="shared" si="34"/>
        <v>42809.12999999999</v>
      </c>
      <c r="AE205" s="43"/>
      <c r="AF205" s="43">
        <v>10809.39</v>
      </c>
    </row>
    <row r="206" spans="1:32" x14ac:dyDescent="0.3">
      <c r="A206" s="37">
        <v>199</v>
      </c>
      <c r="B206" s="14" t="s">
        <v>657</v>
      </c>
      <c r="C206" s="56" t="s">
        <v>658</v>
      </c>
      <c r="D206" s="29">
        <v>0</v>
      </c>
      <c r="E206" s="38">
        <v>4206.04</v>
      </c>
      <c r="F206" s="39">
        <f t="shared" si="35"/>
        <v>4206.04</v>
      </c>
      <c r="G206" s="40">
        <v>4289.04</v>
      </c>
      <c r="H206" s="41">
        <v>0</v>
      </c>
      <c r="I206" s="38">
        <v>6209.04</v>
      </c>
      <c r="J206" s="39">
        <f t="shared" si="36"/>
        <v>6209.04</v>
      </c>
      <c r="K206" s="42">
        <v>17157.7</v>
      </c>
      <c r="L206" s="39">
        <v>0</v>
      </c>
      <c r="M206" s="31">
        <v>6131.15</v>
      </c>
      <c r="N206" s="39">
        <f t="shared" si="30"/>
        <v>6131.15</v>
      </c>
      <c r="O206" s="42">
        <v>6608.7800000000007</v>
      </c>
      <c r="P206" s="43">
        <v>0</v>
      </c>
      <c r="Q206" s="31">
        <v>6614.01</v>
      </c>
      <c r="R206" s="39">
        <f t="shared" si="31"/>
        <v>6614.01</v>
      </c>
      <c r="S206" s="42">
        <v>8846.94</v>
      </c>
      <c r="T206" s="43">
        <v>0</v>
      </c>
      <c r="U206" s="43">
        <v>6550.14</v>
      </c>
      <c r="V206" s="39">
        <f t="shared" si="32"/>
        <v>6550.14</v>
      </c>
      <c r="W206" s="44">
        <v>2129.8199999999997</v>
      </c>
      <c r="X206" s="43">
        <f t="shared" si="37"/>
        <v>4420.3200000000006</v>
      </c>
      <c r="Y206" s="43">
        <v>6831.3799999999992</v>
      </c>
      <c r="Z206" s="83">
        <f t="shared" si="33"/>
        <v>11251.7</v>
      </c>
      <c r="AA206" s="84"/>
      <c r="AB206" s="99">
        <f t="shared" si="38"/>
        <v>11251.7</v>
      </c>
      <c r="AC206" s="99">
        <v>7264.54</v>
      </c>
      <c r="AD206" s="85">
        <f t="shared" si="34"/>
        <v>18516.240000000002</v>
      </c>
      <c r="AE206" s="43"/>
      <c r="AF206" s="43">
        <v>7264.54</v>
      </c>
    </row>
    <row r="207" spans="1:32" x14ac:dyDescent="0.3">
      <c r="A207" s="37">
        <v>200</v>
      </c>
      <c r="B207" s="14" t="s">
        <v>660</v>
      </c>
      <c r="C207" s="56" t="s">
        <v>661</v>
      </c>
      <c r="D207" s="29">
        <v>286.73999999999978</v>
      </c>
      <c r="E207" s="38">
        <v>11843.77</v>
      </c>
      <c r="F207" s="39">
        <f t="shared" si="35"/>
        <v>12130.51</v>
      </c>
      <c r="G207" s="40">
        <v>10022.77</v>
      </c>
      <c r="H207" s="41">
        <v>2107.7399999999998</v>
      </c>
      <c r="I207" s="38">
        <v>16153.26</v>
      </c>
      <c r="J207" s="39">
        <f t="shared" si="36"/>
        <v>18261</v>
      </c>
      <c r="K207" s="42">
        <v>15288</v>
      </c>
      <c r="L207" s="39">
        <v>2973</v>
      </c>
      <c r="M207" s="31">
        <v>14833.08</v>
      </c>
      <c r="N207" s="39">
        <f t="shared" si="30"/>
        <v>17806.080000000002</v>
      </c>
      <c r="O207" s="42">
        <v>16975.13</v>
      </c>
      <c r="P207" s="43">
        <v>830.95000000000073</v>
      </c>
      <c r="Q207" s="31">
        <v>13969.149999999998</v>
      </c>
      <c r="R207" s="39">
        <f t="shared" si="31"/>
        <v>14800.099999999999</v>
      </c>
      <c r="S207" s="42">
        <v>15858.319999999998</v>
      </c>
      <c r="T207" s="43">
        <v>0</v>
      </c>
      <c r="U207" s="43">
        <v>13193.73</v>
      </c>
      <c r="V207" s="39">
        <f t="shared" si="32"/>
        <v>13193.73</v>
      </c>
      <c r="W207" s="44">
        <v>14014.560000000001</v>
      </c>
      <c r="X207" s="43">
        <f t="shared" si="37"/>
        <v>0</v>
      </c>
      <c r="Y207" s="43">
        <v>13934.079999999998</v>
      </c>
      <c r="Z207" s="83">
        <f t="shared" si="33"/>
        <v>13934.079999999998</v>
      </c>
      <c r="AA207" s="84">
        <v>13339</v>
      </c>
      <c r="AB207" s="99">
        <f t="shared" si="38"/>
        <v>595.07999999999811</v>
      </c>
      <c r="AC207" s="99">
        <v>14319.179999999998</v>
      </c>
      <c r="AD207" s="85">
        <f t="shared" si="34"/>
        <v>14914.259999999997</v>
      </c>
      <c r="AE207" s="43"/>
      <c r="AF207" s="43">
        <v>14319.179999999998</v>
      </c>
    </row>
    <row r="208" spans="1:32" x14ac:dyDescent="0.3">
      <c r="A208" s="37">
        <v>201</v>
      </c>
      <c r="B208" s="14" t="s">
        <v>663</v>
      </c>
      <c r="C208" s="56" t="s">
        <v>664</v>
      </c>
      <c r="D208" s="29">
        <v>0</v>
      </c>
      <c r="E208" s="38">
        <v>38052.950000000004</v>
      </c>
      <c r="F208" s="39">
        <f t="shared" si="35"/>
        <v>38052.950000000004</v>
      </c>
      <c r="G208" s="40">
        <v>87568.46</v>
      </c>
      <c r="H208" s="41">
        <v>0</v>
      </c>
      <c r="I208" s="38">
        <v>54151.909999999989</v>
      </c>
      <c r="J208" s="39">
        <f t="shared" si="36"/>
        <v>54151.909999999989</v>
      </c>
      <c r="K208" s="42">
        <v>82586.180000000008</v>
      </c>
      <c r="L208" s="39">
        <v>0</v>
      </c>
      <c r="M208" s="31">
        <v>52879.260000000009</v>
      </c>
      <c r="N208" s="39">
        <f t="shared" si="30"/>
        <v>52879.260000000009</v>
      </c>
      <c r="O208" s="42">
        <v>89157.170000000013</v>
      </c>
      <c r="P208" s="43">
        <v>0</v>
      </c>
      <c r="Q208" s="31">
        <v>55534.28</v>
      </c>
      <c r="R208" s="39">
        <f t="shared" si="31"/>
        <v>55534.28</v>
      </c>
      <c r="S208" s="42">
        <v>88831.609999999986</v>
      </c>
      <c r="T208" s="43">
        <v>0</v>
      </c>
      <c r="U208" s="43">
        <v>56786.22</v>
      </c>
      <c r="V208" s="39">
        <f t="shared" si="32"/>
        <v>56786.22</v>
      </c>
      <c r="W208" s="44">
        <v>89596.209999999992</v>
      </c>
      <c r="X208" s="43">
        <f t="shared" si="37"/>
        <v>0</v>
      </c>
      <c r="Y208" s="43">
        <v>63447.87</v>
      </c>
      <c r="Z208" s="83">
        <f t="shared" si="33"/>
        <v>63447.87</v>
      </c>
      <c r="AA208" s="84">
        <v>89337.01</v>
      </c>
      <c r="AB208" s="99">
        <f t="shared" si="38"/>
        <v>0</v>
      </c>
      <c r="AC208" s="99">
        <v>64694.839999999989</v>
      </c>
      <c r="AD208" s="85">
        <f t="shared" si="34"/>
        <v>64694.839999999989</v>
      </c>
      <c r="AE208" s="43"/>
      <c r="AF208" s="43">
        <v>64694.839999999989</v>
      </c>
    </row>
    <row r="209" spans="1:32" x14ac:dyDescent="0.3">
      <c r="A209" s="37">
        <v>202</v>
      </c>
      <c r="B209" s="14" t="s">
        <v>666</v>
      </c>
      <c r="C209" s="56" t="s">
        <v>667</v>
      </c>
      <c r="D209" s="29">
        <v>12665.760000000024</v>
      </c>
      <c r="E209" s="38">
        <v>168573.80999999997</v>
      </c>
      <c r="F209" s="39">
        <f t="shared" si="35"/>
        <v>181239.57</v>
      </c>
      <c r="G209" s="40">
        <v>151225.42000000001</v>
      </c>
      <c r="H209" s="41">
        <v>30014.149999999994</v>
      </c>
      <c r="I209" s="38">
        <v>209867.13</v>
      </c>
      <c r="J209" s="39">
        <f t="shared" si="36"/>
        <v>239881.28</v>
      </c>
      <c r="K209" s="42">
        <v>231927.34</v>
      </c>
      <c r="L209" s="39">
        <v>7953.9400000000023</v>
      </c>
      <c r="M209" s="31">
        <v>237205.75</v>
      </c>
      <c r="N209" s="39">
        <f t="shared" si="30"/>
        <v>245159.69</v>
      </c>
      <c r="O209" s="42">
        <v>317101.81</v>
      </c>
      <c r="P209" s="43">
        <v>0</v>
      </c>
      <c r="Q209" s="31">
        <v>276951.45999999996</v>
      </c>
      <c r="R209" s="39">
        <f t="shared" si="31"/>
        <v>276951.45999999996</v>
      </c>
      <c r="S209" s="42">
        <v>348379.77000000008</v>
      </c>
      <c r="T209" s="43">
        <v>0</v>
      </c>
      <c r="U209" s="43">
        <v>297201.27999999997</v>
      </c>
      <c r="V209" s="39">
        <f t="shared" si="32"/>
        <v>297201.27999999997</v>
      </c>
      <c r="W209" s="44">
        <v>361635.56</v>
      </c>
      <c r="X209" s="43">
        <f t="shared" si="37"/>
        <v>0</v>
      </c>
      <c r="Y209" s="43">
        <v>323287.94000000006</v>
      </c>
      <c r="Z209" s="83">
        <f t="shared" si="33"/>
        <v>323287.94000000006</v>
      </c>
      <c r="AA209" s="84">
        <v>386583.54999999987</v>
      </c>
      <c r="AB209" s="99">
        <f t="shared" si="38"/>
        <v>0</v>
      </c>
      <c r="AC209" s="99">
        <v>308623.90999999992</v>
      </c>
      <c r="AD209" s="85">
        <f t="shared" si="34"/>
        <v>308623.90999999992</v>
      </c>
      <c r="AE209" s="43"/>
      <c r="AF209" s="43">
        <v>308623.90999999992</v>
      </c>
    </row>
    <row r="210" spans="1:32" x14ac:dyDescent="0.3">
      <c r="A210" s="37">
        <v>203</v>
      </c>
      <c r="B210" s="14" t="s">
        <v>669</v>
      </c>
      <c r="C210" s="56" t="s">
        <v>670</v>
      </c>
      <c r="D210" s="29">
        <v>0</v>
      </c>
      <c r="E210" s="38">
        <v>320986.71999999997</v>
      </c>
      <c r="F210" s="39">
        <f t="shared" si="35"/>
        <v>320986.71999999997</v>
      </c>
      <c r="G210" s="40">
        <v>253398.2</v>
      </c>
      <c r="H210" s="41">
        <v>67588.51999999996</v>
      </c>
      <c r="I210" s="38">
        <v>474610.13999999996</v>
      </c>
      <c r="J210" s="39">
        <f t="shared" si="36"/>
        <v>542198.65999999992</v>
      </c>
      <c r="K210" s="42">
        <v>104776.38000000002</v>
      </c>
      <c r="L210" s="39">
        <v>437422.27999999991</v>
      </c>
      <c r="M210" s="31">
        <v>472990.57999999996</v>
      </c>
      <c r="N210" s="39">
        <f t="shared" si="30"/>
        <v>910412.85999999987</v>
      </c>
      <c r="O210" s="42">
        <v>246308</v>
      </c>
      <c r="P210" s="43">
        <v>664104.85999999987</v>
      </c>
      <c r="Q210" s="31">
        <v>523274.28</v>
      </c>
      <c r="R210" s="39">
        <f t="shared" si="31"/>
        <v>1187379.1399999999</v>
      </c>
      <c r="S210" s="42">
        <v>610116.7300000001</v>
      </c>
      <c r="T210" s="43">
        <v>577262.4099999998</v>
      </c>
      <c r="U210" s="43">
        <v>515819.49</v>
      </c>
      <c r="V210" s="39">
        <f t="shared" si="32"/>
        <v>1093081.8999999999</v>
      </c>
      <c r="W210" s="44">
        <v>77474.52</v>
      </c>
      <c r="X210" s="43">
        <f t="shared" si="37"/>
        <v>1015607.3799999999</v>
      </c>
      <c r="Y210" s="43">
        <v>546133.62</v>
      </c>
      <c r="Z210" s="83">
        <f t="shared" si="33"/>
        <v>1561741</v>
      </c>
      <c r="AA210" s="84">
        <v>602511.99000000022</v>
      </c>
      <c r="AB210" s="99">
        <f t="shared" si="38"/>
        <v>959229.00999999978</v>
      </c>
      <c r="AC210" s="99">
        <v>540058.51</v>
      </c>
      <c r="AD210" s="85">
        <f t="shared" si="34"/>
        <v>1499287.5199999998</v>
      </c>
      <c r="AE210" s="43"/>
      <c r="AF210" s="43">
        <v>540058.51</v>
      </c>
    </row>
    <row r="211" spans="1:32" x14ac:dyDescent="0.3">
      <c r="A211" s="37">
        <v>204</v>
      </c>
      <c r="B211" s="14" t="s">
        <v>672</v>
      </c>
      <c r="C211" s="56" t="s">
        <v>673</v>
      </c>
      <c r="D211" s="29">
        <v>1506.6499999999999</v>
      </c>
      <c r="E211" s="38">
        <v>3060.2999999999997</v>
      </c>
      <c r="F211" s="39">
        <f t="shared" si="35"/>
        <v>4566.95</v>
      </c>
      <c r="G211" s="40">
        <v>392.06</v>
      </c>
      <c r="H211" s="41">
        <v>4174.8899999999994</v>
      </c>
      <c r="I211" s="38">
        <v>4700.0599999999995</v>
      </c>
      <c r="J211" s="39">
        <f t="shared" si="36"/>
        <v>8874.9499999999989</v>
      </c>
      <c r="K211" s="42">
        <v>5015.4699999999993</v>
      </c>
      <c r="L211" s="39">
        <v>3859.4799999999996</v>
      </c>
      <c r="M211" s="31">
        <v>4656.6000000000004</v>
      </c>
      <c r="N211" s="39">
        <f t="shared" si="30"/>
        <v>8516.08</v>
      </c>
      <c r="O211" s="42">
        <v>3227.45</v>
      </c>
      <c r="P211" s="43">
        <v>5288.63</v>
      </c>
      <c r="Q211" s="31">
        <v>4934.84</v>
      </c>
      <c r="R211" s="39">
        <f t="shared" si="31"/>
        <v>10223.470000000001</v>
      </c>
      <c r="S211" s="42">
        <v>6132.27</v>
      </c>
      <c r="T211" s="43">
        <v>4091.2000000000007</v>
      </c>
      <c r="U211" s="43">
        <v>4518.8500000000004</v>
      </c>
      <c r="V211" s="39">
        <f t="shared" si="32"/>
        <v>8610.0500000000011</v>
      </c>
      <c r="W211" s="44">
        <v>9041.82</v>
      </c>
      <c r="X211" s="43">
        <f t="shared" si="37"/>
        <v>0</v>
      </c>
      <c r="Y211" s="43">
        <v>4910.7</v>
      </c>
      <c r="Z211" s="83">
        <f t="shared" si="33"/>
        <v>4910.7</v>
      </c>
      <c r="AA211" s="84">
        <v>4910.7000000000007</v>
      </c>
      <c r="AB211" s="99">
        <f t="shared" si="38"/>
        <v>0</v>
      </c>
      <c r="AC211" s="99">
        <v>4853.21</v>
      </c>
      <c r="AD211" s="85">
        <f t="shared" si="34"/>
        <v>4853.21</v>
      </c>
      <c r="AE211" s="43"/>
      <c r="AF211" s="43">
        <v>4853.21</v>
      </c>
    </row>
    <row r="212" spans="1:32" x14ac:dyDescent="0.3">
      <c r="A212" s="37">
        <v>205</v>
      </c>
      <c r="B212" s="14" t="s">
        <v>675</v>
      </c>
      <c r="C212" s="56" t="s">
        <v>676</v>
      </c>
      <c r="D212" s="29">
        <v>8098.05</v>
      </c>
      <c r="E212" s="38">
        <v>16472.289999999997</v>
      </c>
      <c r="F212" s="39">
        <f t="shared" si="35"/>
        <v>24570.339999999997</v>
      </c>
      <c r="G212" s="40"/>
      <c r="H212" s="41">
        <v>24570.339999999997</v>
      </c>
      <c r="I212" s="38">
        <v>22709.79</v>
      </c>
      <c r="J212" s="39">
        <f t="shared" si="36"/>
        <v>47280.13</v>
      </c>
      <c r="K212" s="42"/>
      <c r="L212" s="39">
        <v>47280.13</v>
      </c>
      <c r="M212" s="31">
        <v>23197.34</v>
      </c>
      <c r="N212" s="39">
        <f t="shared" si="30"/>
        <v>70477.47</v>
      </c>
      <c r="O212" s="42">
        <v>21900.09</v>
      </c>
      <c r="P212" s="43">
        <v>48577.380000000005</v>
      </c>
      <c r="Q212" s="31">
        <v>25145.75</v>
      </c>
      <c r="R212" s="39">
        <f t="shared" si="31"/>
        <v>73723.13</v>
      </c>
      <c r="S212" s="42">
        <v>27046.440000000002</v>
      </c>
      <c r="T212" s="43">
        <v>46676.69</v>
      </c>
      <c r="U212" s="43">
        <v>25515.88</v>
      </c>
      <c r="V212" s="39">
        <f t="shared" si="32"/>
        <v>72192.570000000007</v>
      </c>
      <c r="W212" s="44">
        <v>32631.13</v>
      </c>
      <c r="X212" s="43">
        <f t="shared" si="37"/>
        <v>39561.440000000002</v>
      </c>
      <c r="Y212" s="43">
        <v>28464.510000000002</v>
      </c>
      <c r="Z212" s="83">
        <f t="shared" si="33"/>
        <v>68025.950000000012</v>
      </c>
      <c r="AA212" s="84">
        <v>33718.689999999995</v>
      </c>
      <c r="AB212" s="99">
        <f t="shared" si="38"/>
        <v>34307.260000000017</v>
      </c>
      <c r="AC212" s="99">
        <v>28623.199999999997</v>
      </c>
      <c r="AD212" s="85">
        <f t="shared" si="34"/>
        <v>62930.460000000014</v>
      </c>
      <c r="AE212" s="43"/>
      <c r="AF212" s="43">
        <v>28623.199999999997</v>
      </c>
    </row>
    <row r="213" spans="1:32" x14ac:dyDescent="0.3">
      <c r="A213" s="37">
        <v>206</v>
      </c>
      <c r="B213" s="59" t="s">
        <v>678</v>
      </c>
      <c r="C213" s="60" t="s">
        <v>679</v>
      </c>
      <c r="D213" s="29"/>
      <c r="E213" s="38"/>
      <c r="F213" s="39"/>
      <c r="G213" s="40"/>
      <c r="H213" s="41"/>
      <c r="I213" s="38"/>
      <c r="J213" s="39"/>
      <c r="K213" s="42"/>
      <c r="L213" s="39"/>
      <c r="M213" s="31"/>
      <c r="N213" s="39"/>
      <c r="O213" s="42"/>
      <c r="P213" s="43"/>
      <c r="Q213" s="31"/>
      <c r="R213" s="39"/>
      <c r="S213" s="42">
        <v>0</v>
      </c>
      <c r="T213" s="43">
        <v>0</v>
      </c>
      <c r="U213" s="43">
        <v>30213.91</v>
      </c>
      <c r="V213" s="39"/>
      <c r="W213" s="44"/>
      <c r="X213" s="43">
        <f t="shared" si="37"/>
        <v>0</v>
      </c>
      <c r="Y213" s="43">
        <v>32404.260000000006</v>
      </c>
      <c r="Z213" s="83"/>
      <c r="AA213" s="84"/>
      <c r="AB213" s="99">
        <f t="shared" si="38"/>
        <v>0</v>
      </c>
      <c r="AC213" s="99">
        <v>32573.049999999996</v>
      </c>
      <c r="AD213" s="85"/>
      <c r="AE213" s="43"/>
      <c r="AF213" s="43">
        <v>32573.049999999996</v>
      </c>
    </row>
    <row r="214" spans="1:32" x14ac:dyDescent="0.3">
      <c r="A214" s="37">
        <v>207</v>
      </c>
      <c r="B214" s="14" t="s">
        <v>681</v>
      </c>
      <c r="C214" s="56" t="s">
        <v>682</v>
      </c>
      <c r="D214" s="29">
        <v>71272.899999999907</v>
      </c>
      <c r="E214" s="38">
        <v>1237361.24</v>
      </c>
      <c r="F214" s="39">
        <f>+D214+E214</f>
        <v>1308634.1399999999</v>
      </c>
      <c r="G214" s="40">
        <v>1155448.05</v>
      </c>
      <c r="H214" s="41">
        <v>153186.08999999985</v>
      </c>
      <c r="I214" s="38">
        <v>1816798.91</v>
      </c>
      <c r="J214" s="39">
        <f>+H214+I214</f>
        <v>1969984.9999999998</v>
      </c>
      <c r="K214" s="42">
        <v>2520354.7400000002</v>
      </c>
      <c r="L214" s="39">
        <v>0</v>
      </c>
      <c r="M214" s="31">
        <v>1841766.78</v>
      </c>
      <c r="N214" s="39">
        <f t="shared" ref="N214:N247" si="39">+L214+M214</f>
        <v>1841766.78</v>
      </c>
      <c r="O214" s="42">
        <v>1305153.26</v>
      </c>
      <c r="P214" s="43">
        <v>536613.52</v>
      </c>
      <c r="Q214" s="31">
        <v>2015531.5699999998</v>
      </c>
      <c r="R214" s="39">
        <f t="shared" ref="R214:R247" si="40">+P214+Q214</f>
        <v>2552145.09</v>
      </c>
      <c r="S214" s="42">
        <v>2736932.8000000003</v>
      </c>
      <c r="T214" s="43">
        <v>0</v>
      </c>
      <c r="U214" s="43">
        <v>2075379.08</v>
      </c>
      <c r="V214" s="39">
        <f t="shared" ref="V214:V247" si="41">+T214+U214</f>
        <v>2075379.08</v>
      </c>
      <c r="W214" s="44">
        <v>2484075.7399999998</v>
      </c>
      <c r="X214" s="43">
        <f t="shared" si="37"/>
        <v>0</v>
      </c>
      <c r="Y214" s="43">
        <v>2193596.0299999998</v>
      </c>
      <c r="Z214" s="83">
        <f t="shared" ref="Z214:Z247" si="42">+X214+Y214</f>
        <v>2193596.0299999998</v>
      </c>
      <c r="AA214" s="84">
        <v>1924761.54</v>
      </c>
      <c r="AB214" s="99">
        <f t="shared" si="38"/>
        <v>268834.48999999976</v>
      </c>
      <c r="AC214" s="99">
        <v>2212095.52</v>
      </c>
      <c r="AD214" s="85">
        <f t="shared" ref="AD214:AD247" si="43">+AB214+AC214</f>
        <v>2480930.0099999998</v>
      </c>
      <c r="AE214" s="43"/>
      <c r="AF214" s="43">
        <v>2212095.52</v>
      </c>
    </row>
    <row r="215" spans="1:32" x14ac:dyDescent="0.3">
      <c r="A215" s="37">
        <v>208</v>
      </c>
      <c r="B215" s="14" t="s">
        <v>684</v>
      </c>
      <c r="C215" s="56" t="s">
        <v>685</v>
      </c>
      <c r="D215" s="29">
        <v>0</v>
      </c>
      <c r="E215" s="38">
        <v>25355.58</v>
      </c>
      <c r="F215" s="39">
        <f>+D215+E215</f>
        <v>25355.58</v>
      </c>
      <c r="G215" s="40">
        <v>1223.82</v>
      </c>
      <c r="H215" s="41">
        <v>24131.760000000002</v>
      </c>
      <c r="I215" s="38">
        <v>37787.39</v>
      </c>
      <c r="J215" s="39">
        <f>+H215+I215</f>
        <v>61919.15</v>
      </c>
      <c r="K215" s="42">
        <v>22999.99</v>
      </c>
      <c r="L215" s="39">
        <v>38919.160000000003</v>
      </c>
      <c r="M215" s="31">
        <v>37269.490000000005</v>
      </c>
      <c r="N215" s="39">
        <f t="shared" si="39"/>
        <v>76188.650000000009</v>
      </c>
      <c r="O215" s="42">
        <v>34721</v>
      </c>
      <c r="P215" s="43">
        <v>41467.650000000009</v>
      </c>
      <c r="Q215" s="31">
        <v>37632.25</v>
      </c>
      <c r="R215" s="39">
        <f t="shared" si="40"/>
        <v>79099.900000000009</v>
      </c>
      <c r="S215" s="42">
        <v>34347.93</v>
      </c>
      <c r="T215" s="43">
        <v>44751.970000000008</v>
      </c>
      <c r="U215" s="43">
        <v>33947.740000000005</v>
      </c>
      <c r="V215" s="39">
        <f t="shared" si="41"/>
        <v>78699.710000000021</v>
      </c>
      <c r="W215" s="44">
        <v>47689.33</v>
      </c>
      <c r="X215" s="43">
        <f t="shared" si="37"/>
        <v>31010.380000000019</v>
      </c>
      <c r="Y215" s="43">
        <v>36864.67</v>
      </c>
      <c r="Z215" s="83">
        <f t="shared" si="42"/>
        <v>67875.050000000017</v>
      </c>
      <c r="AA215" s="84">
        <v>58429.060000000012</v>
      </c>
      <c r="AB215" s="99">
        <f t="shared" si="38"/>
        <v>9445.9900000000052</v>
      </c>
      <c r="AC215" s="99">
        <v>37325.909999999996</v>
      </c>
      <c r="AD215" s="85">
        <f t="shared" si="43"/>
        <v>46771.9</v>
      </c>
      <c r="AE215" s="43"/>
      <c r="AF215" s="43">
        <v>37325.909999999996</v>
      </c>
    </row>
    <row r="216" spans="1:32" x14ac:dyDescent="0.3">
      <c r="A216" s="37">
        <v>209</v>
      </c>
      <c r="B216" s="14" t="s">
        <v>687</v>
      </c>
      <c r="C216" s="56" t="s">
        <v>688</v>
      </c>
      <c r="D216" s="29">
        <v>1839.7800000000007</v>
      </c>
      <c r="E216" s="38">
        <v>7724.67</v>
      </c>
      <c r="F216" s="39">
        <f>+D216+E216</f>
        <v>9564.4500000000007</v>
      </c>
      <c r="G216" s="40">
        <v>2965.02</v>
      </c>
      <c r="H216" s="41">
        <v>6599.43</v>
      </c>
      <c r="I216" s="38">
        <v>15162.550000000001</v>
      </c>
      <c r="J216" s="39">
        <f>+H216+I216</f>
        <v>21761.980000000003</v>
      </c>
      <c r="K216" s="42">
        <v>20338.63</v>
      </c>
      <c r="L216" s="39">
        <v>1423.3500000000022</v>
      </c>
      <c r="M216" s="31">
        <v>15831.239999999998</v>
      </c>
      <c r="N216" s="39">
        <f t="shared" si="39"/>
        <v>17254.59</v>
      </c>
      <c r="O216" s="42">
        <v>6988.4400000000005</v>
      </c>
      <c r="P216" s="43">
        <v>10266.15</v>
      </c>
      <c r="Q216" s="31">
        <v>17677.120000000003</v>
      </c>
      <c r="R216" s="39">
        <f t="shared" si="40"/>
        <v>27943.270000000004</v>
      </c>
      <c r="S216" s="42">
        <v>5076.6600000000008</v>
      </c>
      <c r="T216" s="43">
        <v>22866.610000000004</v>
      </c>
      <c r="U216" s="43">
        <v>17821.72</v>
      </c>
      <c r="V216" s="39">
        <f t="shared" si="41"/>
        <v>40688.33</v>
      </c>
      <c r="W216" s="44">
        <v>23638.370000000003</v>
      </c>
      <c r="X216" s="43">
        <f t="shared" si="37"/>
        <v>17049.96</v>
      </c>
      <c r="Y216" s="43">
        <v>18143.43</v>
      </c>
      <c r="Z216" s="83">
        <f t="shared" si="42"/>
        <v>35193.39</v>
      </c>
      <c r="AA216" s="84">
        <v>13109.44</v>
      </c>
      <c r="AB216" s="99">
        <f t="shared" si="38"/>
        <v>22083.949999999997</v>
      </c>
      <c r="AC216" s="99">
        <v>19786.04</v>
      </c>
      <c r="AD216" s="85">
        <f t="shared" si="43"/>
        <v>41869.99</v>
      </c>
      <c r="AE216" s="43"/>
      <c r="AF216" s="43">
        <v>19786.04</v>
      </c>
    </row>
    <row r="217" spans="1:32" x14ac:dyDescent="0.3">
      <c r="A217" s="37">
        <v>210</v>
      </c>
      <c r="B217" s="14" t="s">
        <v>690</v>
      </c>
      <c r="C217" s="56" t="s">
        <v>691</v>
      </c>
      <c r="D217" s="29">
        <v>877.38000000000102</v>
      </c>
      <c r="E217" s="38">
        <v>22306.749999999996</v>
      </c>
      <c r="F217" s="39">
        <f>+D217+E217</f>
        <v>23184.129999999997</v>
      </c>
      <c r="G217" s="40">
        <v>25251.16</v>
      </c>
      <c r="H217" s="41">
        <v>0</v>
      </c>
      <c r="I217" s="38">
        <v>33578.43</v>
      </c>
      <c r="J217" s="39">
        <f>+H217+I217</f>
        <v>33578.43</v>
      </c>
      <c r="K217" s="42">
        <v>39508.07</v>
      </c>
      <c r="L217" s="39">
        <v>0</v>
      </c>
      <c r="M217" s="31">
        <v>33922.300000000003</v>
      </c>
      <c r="N217" s="39">
        <f t="shared" si="39"/>
        <v>33922.300000000003</v>
      </c>
      <c r="O217" s="42">
        <v>24188.079999999998</v>
      </c>
      <c r="P217" s="43">
        <v>9734.2200000000048</v>
      </c>
      <c r="Q217" s="31">
        <v>38899.93</v>
      </c>
      <c r="R217" s="39">
        <f t="shared" si="40"/>
        <v>48634.150000000009</v>
      </c>
      <c r="S217" s="42">
        <v>36847.759999999995</v>
      </c>
      <c r="T217" s="43">
        <v>11786.390000000014</v>
      </c>
      <c r="U217" s="43">
        <v>38018.26</v>
      </c>
      <c r="V217" s="39">
        <f t="shared" si="41"/>
        <v>49804.650000000016</v>
      </c>
      <c r="W217" s="44">
        <v>48609.29</v>
      </c>
      <c r="X217" s="43">
        <f t="shared" si="37"/>
        <v>1195.3600000000151</v>
      </c>
      <c r="Y217" s="43">
        <v>42394.170000000006</v>
      </c>
      <c r="Z217" s="83">
        <f t="shared" si="42"/>
        <v>43589.530000000021</v>
      </c>
      <c r="AA217" s="84">
        <v>43589.530000000013</v>
      </c>
      <c r="AB217" s="99">
        <f t="shared" si="38"/>
        <v>7.2759576141834259E-12</v>
      </c>
      <c r="AC217" s="99">
        <v>41807.81</v>
      </c>
      <c r="AD217" s="85">
        <f t="shared" si="43"/>
        <v>41807.810000000005</v>
      </c>
      <c r="AE217" s="43"/>
      <c r="AF217" s="43">
        <v>41807.81</v>
      </c>
    </row>
    <row r="218" spans="1:32" x14ac:dyDescent="0.3">
      <c r="A218" s="37">
        <v>211</v>
      </c>
      <c r="B218" s="14" t="s">
        <v>693</v>
      </c>
      <c r="C218" s="56" t="s">
        <v>694</v>
      </c>
      <c r="D218" s="29">
        <v>42057.5</v>
      </c>
      <c r="E218" s="38">
        <v>626601.04999999993</v>
      </c>
      <c r="F218" s="39">
        <f>+D218+E218</f>
        <v>668658.54999999993</v>
      </c>
      <c r="G218" s="40">
        <v>679779.57</v>
      </c>
      <c r="H218" s="41">
        <v>0</v>
      </c>
      <c r="I218" s="38">
        <v>833816.44</v>
      </c>
      <c r="J218" s="39">
        <f>+H218+I218</f>
        <v>833816.44</v>
      </c>
      <c r="K218" s="42">
        <v>1182434.5499999998</v>
      </c>
      <c r="L218" s="39">
        <v>0</v>
      </c>
      <c r="M218" s="31">
        <v>853308.49</v>
      </c>
      <c r="N218" s="39">
        <f t="shared" si="39"/>
        <v>853308.49</v>
      </c>
      <c r="O218" s="42">
        <v>1108539.1800000002</v>
      </c>
      <c r="P218" s="43">
        <v>0</v>
      </c>
      <c r="Q218" s="31">
        <v>963510.41999999993</v>
      </c>
      <c r="R218" s="39">
        <f t="shared" si="40"/>
        <v>963510.41999999993</v>
      </c>
      <c r="S218" s="42">
        <v>1117270.8700000003</v>
      </c>
      <c r="T218" s="43">
        <v>0</v>
      </c>
      <c r="U218" s="43">
        <v>964542.15</v>
      </c>
      <c r="V218" s="39">
        <f t="shared" si="41"/>
        <v>964542.15</v>
      </c>
      <c r="W218" s="44">
        <v>927173.37</v>
      </c>
      <c r="X218" s="43">
        <f t="shared" si="37"/>
        <v>37368.780000000028</v>
      </c>
      <c r="Y218" s="43">
        <v>1023323.01</v>
      </c>
      <c r="Z218" s="83">
        <f t="shared" si="42"/>
        <v>1060691.79</v>
      </c>
      <c r="AA218" s="84">
        <v>1060700</v>
      </c>
      <c r="AB218" s="99">
        <f t="shared" si="38"/>
        <v>0</v>
      </c>
      <c r="AC218" s="99">
        <v>992620.26000000013</v>
      </c>
      <c r="AD218" s="85">
        <f t="shared" si="43"/>
        <v>992620.26000000013</v>
      </c>
      <c r="AE218" s="43"/>
      <c r="AF218" s="43">
        <v>992620.26000000013</v>
      </c>
    </row>
    <row r="219" spans="1:32" x14ac:dyDescent="0.3">
      <c r="A219" s="37">
        <v>212</v>
      </c>
      <c r="B219" s="62" t="s">
        <v>696</v>
      </c>
      <c r="C219" s="14" t="s">
        <v>697</v>
      </c>
      <c r="D219" s="29"/>
      <c r="E219" s="38"/>
      <c r="F219" s="39"/>
      <c r="G219" s="40"/>
      <c r="H219" s="41"/>
      <c r="I219" s="38"/>
      <c r="J219" s="39"/>
      <c r="K219" s="42"/>
      <c r="L219" s="39">
        <v>0</v>
      </c>
      <c r="M219" s="31">
        <v>9858.32</v>
      </c>
      <c r="N219" s="39">
        <f t="shared" si="39"/>
        <v>9858.32</v>
      </c>
      <c r="O219" s="42">
        <v>9858.32</v>
      </c>
      <c r="P219" s="43">
        <v>0</v>
      </c>
      <c r="Q219" s="31">
        <v>15600.060000000001</v>
      </c>
      <c r="R219" s="39">
        <f t="shared" si="40"/>
        <v>15600.060000000001</v>
      </c>
      <c r="S219" s="42">
        <v>0</v>
      </c>
      <c r="T219" s="43">
        <v>15600.060000000001</v>
      </c>
      <c r="U219" s="43">
        <v>30361.870000000003</v>
      </c>
      <c r="V219" s="39">
        <f t="shared" si="41"/>
        <v>45961.930000000008</v>
      </c>
      <c r="W219" s="44">
        <v>54405.760000000002</v>
      </c>
      <c r="X219" s="43">
        <f t="shared" si="37"/>
        <v>0</v>
      </c>
      <c r="Y219" s="43">
        <v>31039.719999999998</v>
      </c>
      <c r="Z219" s="83">
        <f t="shared" si="42"/>
        <v>31039.719999999998</v>
      </c>
      <c r="AA219" s="84">
        <v>39617.370000000003</v>
      </c>
      <c r="AB219" s="99">
        <f t="shared" si="38"/>
        <v>0</v>
      </c>
      <c r="AC219" s="99">
        <v>32074.65</v>
      </c>
      <c r="AD219" s="85">
        <f t="shared" si="43"/>
        <v>32074.65</v>
      </c>
      <c r="AE219" s="43"/>
      <c r="AF219" s="43">
        <v>32074.65</v>
      </c>
    </row>
    <row r="220" spans="1:32" x14ac:dyDescent="0.3">
      <c r="A220" s="37">
        <v>213</v>
      </c>
      <c r="B220" s="14" t="s">
        <v>699</v>
      </c>
      <c r="C220" s="56" t="s">
        <v>700</v>
      </c>
      <c r="D220" s="29">
        <v>0</v>
      </c>
      <c r="E220" s="38">
        <v>50545.82</v>
      </c>
      <c r="F220" s="39">
        <f t="shared" ref="F220:F247" si="44">+D220+E220</f>
        <v>50545.82</v>
      </c>
      <c r="G220" s="40">
        <v>56633.79</v>
      </c>
      <c r="H220" s="41">
        <v>0</v>
      </c>
      <c r="I220" s="38">
        <v>66661.820000000007</v>
      </c>
      <c r="J220" s="39">
        <f t="shared" ref="J220:J247" si="45">+H220+I220</f>
        <v>66661.820000000007</v>
      </c>
      <c r="K220" s="42">
        <v>55370.07</v>
      </c>
      <c r="L220" s="39">
        <v>11291.750000000007</v>
      </c>
      <c r="M220" s="31">
        <v>64762.319999999992</v>
      </c>
      <c r="N220" s="39">
        <f t="shared" si="39"/>
        <v>76054.070000000007</v>
      </c>
      <c r="O220" s="42">
        <v>79879.06</v>
      </c>
      <c r="P220" s="43">
        <v>0</v>
      </c>
      <c r="Q220" s="31">
        <v>80305.460000000006</v>
      </c>
      <c r="R220" s="39">
        <f t="shared" si="40"/>
        <v>80305.460000000006</v>
      </c>
      <c r="S220" s="42">
        <v>125220.09999999999</v>
      </c>
      <c r="T220" s="43">
        <v>0</v>
      </c>
      <c r="U220" s="43">
        <v>90595.66</v>
      </c>
      <c r="V220" s="39">
        <f t="shared" si="41"/>
        <v>90595.66</v>
      </c>
      <c r="W220" s="44">
        <v>99008.640000000014</v>
      </c>
      <c r="X220" s="43">
        <f t="shared" si="37"/>
        <v>0</v>
      </c>
      <c r="Y220" s="43">
        <v>94488.190000000017</v>
      </c>
      <c r="Z220" s="83">
        <f t="shared" si="42"/>
        <v>94488.190000000017</v>
      </c>
      <c r="AA220" s="84">
        <v>88862.25</v>
      </c>
      <c r="AB220" s="99">
        <f t="shared" si="38"/>
        <v>5625.9400000000169</v>
      </c>
      <c r="AC220" s="99">
        <v>100516.09</v>
      </c>
      <c r="AD220" s="85">
        <f t="shared" si="43"/>
        <v>106142.03000000001</v>
      </c>
      <c r="AE220" s="43"/>
      <c r="AF220" s="43">
        <v>100516.09</v>
      </c>
    </row>
    <row r="221" spans="1:32" x14ac:dyDescent="0.3">
      <c r="A221" s="37">
        <v>214</v>
      </c>
      <c r="B221" s="14" t="s">
        <v>702</v>
      </c>
      <c r="C221" s="56" t="s">
        <v>703</v>
      </c>
      <c r="D221" s="29">
        <v>4482.88</v>
      </c>
      <c r="E221" s="38">
        <v>25294.760000000002</v>
      </c>
      <c r="F221" s="39">
        <f t="shared" si="44"/>
        <v>29777.640000000003</v>
      </c>
      <c r="G221" s="40">
        <v>20335.900000000001</v>
      </c>
      <c r="H221" s="41">
        <v>9441.7400000000016</v>
      </c>
      <c r="I221" s="38">
        <v>37101.89</v>
      </c>
      <c r="J221" s="39">
        <f t="shared" si="45"/>
        <v>46543.630000000005</v>
      </c>
      <c r="K221" s="42">
        <v>44537.179999999993</v>
      </c>
      <c r="L221" s="39">
        <v>2006.4500000000116</v>
      </c>
      <c r="M221" s="31">
        <v>43127.740000000005</v>
      </c>
      <c r="N221" s="39">
        <f t="shared" si="39"/>
        <v>45134.190000000017</v>
      </c>
      <c r="O221" s="42">
        <v>47170.13</v>
      </c>
      <c r="P221" s="43">
        <v>0</v>
      </c>
      <c r="Q221" s="31">
        <v>45546.78</v>
      </c>
      <c r="R221" s="39">
        <f t="shared" si="40"/>
        <v>45546.78</v>
      </c>
      <c r="S221" s="42">
        <v>50650.74</v>
      </c>
      <c r="T221" s="43">
        <v>0</v>
      </c>
      <c r="U221" s="43">
        <v>42904.03</v>
      </c>
      <c r="V221" s="39">
        <f t="shared" si="41"/>
        <v>42904.03</v>
      </c>
      <c r="W221" s="44">
        <v>50827.15</v>
      </c>
      <c r="X221" s="43">
        <f t="shared" si="37"/>
        <v>0</v>
      </c>
      <c r="Y221" s="43">
        <v>46831.49</v>
      </c>
      <c r="Z221" s="83">
        <f t="shared" si="42"/>
        <v>46831.49</v>
      </c>
      <c r="AA221" s="84">
        <v>49404.52</v>
      </c>
      <c r="AB221" s="99">
        <f t="shared" si="38"/>
        <v>0</v>
      </c>
      <c r="AC221" s="99">
        <v>48946.229999999996</v>
      </c>
      <c r="AD221" s="85">
        <f t="shared" si="43"/>
        <v>48946.229999999996</v>
      </c>
      <c r="AE221" s="43"/>
      <c r="AF221" s="43">
        <v>48946.229999999996</v>
      </c>
    </row>
    <row r="222" spans="1:32" x14ac:dyDescent="0.3">
      <c r="A222" s="37">
        <v>215</v>
      </c>
      <c r="B222" s="14" t="s">
        <v>705</v>
      </c>
      <c r="C222" s="56" t="s">
        <v>706</v>
      </c>
      <c r="D222" s="29">
        <v>10422.48000000004</v>
      </c>
      <c r="E222" s="38">
        <v>243092.85</v>
      </c>
      <c r="F222" s="39">
        <f t="shared" si="44"/>
        <v>253515.33000000005</v>
      </c>
      <c r="G222" s="40">
        <v>234508.43</v>
      </c>
      <c r="H222" s="41">
        <v>19006.900000000052</v>
      </c>
      <c r="I222" s="38">
        <v>268713.71000000002</v>
      </c>
      <c r="J222" s="39">
        <f t="shared" si="45"/>
        <v>287720.6100000001</v>
      </c>
      <c r="K222" s="42">
        <v>359195.74000000005</v>
      </c>
      <c r="L222" s="39">
        <v>0</v>
      </c>
      <c r="M222" s="31">
        <v>311073.28000000003</v>
      </c>
      <c r="N222" s="39">
        <f t="shared" si="39"/>
        <v>311073.28000000003</v>
      </c>
      <c r="O222" s="42">
        <v>331370.3</v>
      </c>
      <c r="P222" s="43">
        <v>0</v>
      </c>
      <c r="Q222" s="31">
        <v>340297.31999999995</v>
      </c>
      <c r="R222" s="39">
        <f t="shared" si="40"/>
        <v>340297.31999999995</v>
      </c>
      <c r="S222" s="42">
        <v>358964.41</v>
      </c>
      <c r="T222" s="43">
        <v>0</v>
      </c>
      <c r="U222" s="43">
        <v>359240.30000000005</v>
      </c>
      <c r="V222" s="39">
        <f t="shared" si="41"/>
        <v>359240.30000000005</v>
      </c>
      <c r="W222" s="44">
        <v>359170.7100000002</v>
      </c>
      <c r="X222" s="43">
        <f t="shared" si="37"/>
        <v>69.589999999850988</v>
      </c>
      <c r="Y222" s="43">
        <v>374312.38999999996</v>
      </c>
      <c r="Z222" s="83">
        <f t="shared" si="42"/>
        <v>374381.97999999981</v>
      </c>
      <c r="AA222" s="84">
        <v>377956.84999999992</v>
      </c>
      <c r="AB222" s="99">
        <f t="shared" si="38"/>
        <v>0</v>
      </c>
      <c r="AC222" s="99">
        <v>371142.66</v>
      </c>
      <c r="AD222" s="85">
        <f t="shared" si="43"/>
        <v>371142.66</v>
      </c>
      <c r="AE222" s="43"/>
      <c r="AF222" s="43">
        <v>371142.66</v>
      </c>
    </row>
    <row r="223" spans="1:32" x14ac:dyDescent="0.3">
      <c r="A223" s="37">
        <v>216</v>
      </c>
      <c r="B223" s="14" t="s">
        <v>708</v>
      </c>
      <c r="C223" s="56" t="s">
        <v>709</v>
      </c>
      <c r="D223" s="29">
        <v>5159.7599999999984</v>
      </c>
      <c r="E223" s="38">
        <v>79240.59</v>
      </c>
      <c r="F223" s="39">
        <f t="shared" si="44"/>
        <v>84400.349999999991</v>
      </c>
      <c r="G223" s="40">
        <v>66194.59</v>
      </c>
      <c r="H223" s="41">
        <v>18205.759999999995</v>
      </c>
      <c r="I223" s="38">
        <v>102028.40000000001</v>
      </c>
      <c r="J223" s="39">
        <f t="shared" si="45"/>
        <v>120234.16</v>
      </c>
      <c r="K223" s="42">
        <v>127105.77999999997</v>
      </c>
      <c r="L223" s="39">
        <v>0</v>
      </c>
      <c r="M223" s="31">
        <v>106156.07</v>
      </c>
      <c r="N223" s="39">
        <f t="shared" si="39"/>
        <v>106156.07</v>
      </c>
      <c r="O223" s="42">
        <v>140604.65999999997</v>
      </c>
      <c r="P223" s="43">
        <v>0</v>
      </c>
      <c r="Q223" s="31">
        <v>113597.25</v>
      </c>
      <c r="R223" s="39">
        <f t="shared" si="40"/>
        <v>113597.25</v>
      </c>
      <c r="S223" s="42">
        <v>149040.85</v>
      </c>
      <c r="T223" s="43">
        <v>0</v>
      </c>
      <c r="U223" s="43">
        <v>116448.63</v>
      </c>
      <c r="V223" s="39">
        <f t="shared" si="41"/>
        <v>116448.63</v>
      </c>
      <c r="W223" s="44">
        <v>135072.84999999992</v>
      </c>
      <c r="X223" s="43">
        <f t="shared" si="37"/>
        <v>0</v>
      </c>
      <c r="Y223" s="43">
        <v>137906.19</v>
      </c>
      <c r="Z223" s="83">
        <f t="shared" si="42"/>
        <v>137906.19</v>
      </c>
      <c r="AA223" s="84">
        <v>157125.11000000002</v>
      </c>
      <c r="AB223" s="99">
        <f t="shared" si="38"/>
        <v>0</v>
      </c>
      <c r="AC223" s="99">
        <v>136725.49</v>
      </c>
      <c r="AD223" s="85">
        <f t="shared" si="43"/>
        <v>136725.49</v>
      </c>
      <c r="AE223" s="43"/>
      <c r="AF223" s="43">
        <v>136725.49</v>
      </c>
    </row>
    <row r="224" spans="1:32" x14ac:dyDescent="0.3">
      <c r="A224" s="37">
        <v>217</v>
      </c>
      <c r="B224" s="14" t="s">
        <v>711</v>
      </c>
      <c r="C224" s="56" t="s">
        <v>712</v>
      </c>
      <c r="D224" s="29">
        <v>0</v>
      </c>
      <c r="E224" s="38">
        <v>22509.59</v>
      </c>
      <c r="F224" s="39">
        <f t="shared" si="44"/>
        <v>22509.59</v>
      </c>
      <c r="G224" s="40">
        <v>25268.91</v>
      </c>
      <c r="H224" s="41">
        <v>0</v>
      </c>
      <c r="I224" s="38">
        <v>34534.93</v>
      </c>
      <c r="J224" s="39">
        <f t="shared" si="45"/>
        <v>34534.93</v>
      </c>
      <c r="K224" s="42">
        <v>36262.86</v>
      </c>
      <c r="L224" s="39">
        <v>0</v>
      </c>
      <c r="M224" s="31">
        <v>32807.31</v>
      </c>
      <c r="N224" s="39">
        <f t="shared" si="39"/>
        <v>32807.31</v>
      </c>
      <c r="O224" s="42"/>
      <c r="P224" s="43">
        <v>32807.31</v>
      </c>
      <c r="Q224" s="31">
        <v>35126.020000000004</v>
      </c>
      <c r="R224" s="39">
        <f t="shared" si="40"/>
        <v>67933.33</v>
      </c>
      <c r="S224" s="42">
        <v>28463.3</v>
      </c>
      <c r="T224" s="43">
        <v>39470.03</v>
      </c>
      <c r="U224" s="43">
        <v>39658.179999999993</v>
      </c>
      <c r="V224" s="39">
        <f t="shared" si="41"/>
        <v>79128.209999999992</v>
      </c>
      <c r="W224" s="44">
        <v>18156.759999999998</v>
      </c>
      <c r="X224" s="43">
        <f t="shared" si="37"/>
        <v>60971.45</v>
      </c>
      <c r="Y224" s="43">
        <v>42427.65</v>
      </c>
      <c r="Z224" s="83">
        <f t="shared" si="42"/>
        <v>103399.1</v>
      </c>
      <c r="AA224" s="84">
        <v>17420.589999999997</v>
      </c>
      <c r="AB224" s="99">
        <f t="shared" si="38"/>
        <v>85978.510000000009</v>
      </c>
      <c r="AC224" s="99">
        <v>39368.380000000005</v>
      </c>
      <c r="AD224" s="85">
        <f t="shared" si="43"/>
        <v>125346.89000000001</v>
      </c>
      <c r="AE224" s="43"/>
      <c r="AF224" s="43">
        <v>39368.380000000005</v>
      </c>
    </row>
    <row r="225" spans="1:32" x14ac:dyDescent="0.3">
      <c r="A225" s="37">
        <v>218</v>
      </c>
      <c r="B225" s="14" t="s">
        <v>714</v>
      </c>
      <c r="C225" s="56" t="s">
        <v>715</v>
      </c>
      <c r="D225" s="29">
        <v>22544.600000000006</v>
      </c>
      <c r="E225" s="38">
        <v>173728.88</v>
      </c>
      <c r="F225" s="39">
        <f t="shared" si="44"/>
        <v>196273.48</v>
      </c>
      <c r="G225" s="40">
        <v>193007.64</v>
      </c>
      <c r="H225" s="41">
        <v>3265.8399999999965</v>
      </c>
      <c r="I225" s="38">
        <v>247801.90000000002</v>
      </c>
      <c r="J225" s="39">
        <f t="shared" si="45"/>
        <v>251067.74000000002</v>
      </c>
      <c r="K225" s="42">
        <v>70376.679999999993</v>
      </c>
      <c r="L225" s="39">
        <v>180691.06000000003</v>
      </c>
      <c r="M225" s="31">
        <v>244906.66000000003</v>
      </c>
      <c r="N225" s="39">
        <f t="shared" si="39"/>
        <v>425597.72000000009</v>
      </c>
      <c r="O225" s="42">
        <v>261496.01999999996</v>
      </c>
      <c r="P225" s="43">
        <v>164101.70000000013</v>
      </c>
      <c r="Q225" s="31">
        <v>253741.53</v>
      </c>
      <c r="R225" s="39">
        <f t="shared" si="40"/>
        <v>417843.2300000001</v>
      </c>
      <c r="S225" s="42">
        <v>232414.75</v>
      </c>
      <c r="T225" s="43">
        <v>185428.4800000001</v>
      </c>
      <c r="U225" s="43">
        <v>267575.62</v>
      </c>
      <c r="V225" s="39">
        <f t="shared" si="41"/>
        <v>453004.10000000009</v>
      </c>
      <c r="W225" s="44">
        <v>271581.08999999997</v>
      </c>
      <c r="X225" s="43">
        <f t="shared" si="37"/>
        <v>181423.01000000013</v>
      </c>
      <c r="Y225" s="43">
        <v>284907.08999999997</v>
      </c>
      <c r="Z225" s="83">
        <f t="shared" si="42"/>
        <v>466330.10000000009</v>
      </c>
      <c r="AA225" s="84">
        <v>526646.15999999992</v>
      </c>
      <c r="AB225" s="99">
        <f t="shared" si="38"/>
        <v>0</v>
      </c>
      <c r="AC225" s="99">
        <v>284774.09000000003</v>
      </c>
      <c r="AD225" s="85">
        <f t="shared" si="43"/>
        <v>284774.09000000003</v>
      </c>
      <c r="AE225" s="43"/>
      <c r="AF225" s="43">
        <v>284774.09000000003</v>
      </c>
    </row>
    <row r="226" spans="1:32" x14ac:dyDescent="0.3">
      <c r="A226" s="37">
        <v>219</v>
      </c>
      <c r="B226" s="14" t="s">
        <v>717</v>
      </c>
      <c r="C226" s="56" t="s">
        <v>718</v>
      </c>
      <c r="D226" s="29">
        <v>23184.139999999985</v>
      </c>
      <c r="E226" s="38">
        <v>163868.85000000003</v>
      </c>
      <c r="F226" s="39">
        <f t="shared" si="44"/>
        <v>187052.99000000002</v>
      </c>
      <c r="G226" s="40">
        <v>148391.54</v>
      </c>
      <c r="H226" s="41">
        <v>38661.450000000012</v>
      </c>
      <c r="I226" s="38">
        <v>230691.99</v>
      </c>
      <c r="J226" s="39">
        <f t="shared" si="45"/>
        <v>269353.44</v>
      </c>
      <c r="K226" s="42">
        <v>314440.83999999997</v>
      </c>
      <c r="L226" s="39">
        <v>0</v>
      </c>
      <c r="M226" s="31">
        <v>235284.93</v>
      </c>
      <c r="N226" s="39">
        <f t="shared" si="39"/>
        <v>235284.93</v>
      </c>
      <c r="O226" s="42">
        <v>235284.92999999996</v>
      </c>
      <c r="P226" s="43">
        <v>2.9103830456733704E-11</v>
      </c>
      <c r="Q226" s="31">
        <v>261813.53</v>
      </c>
      <c r="R226" s="39">
        <f t="shared" si="40"/>
        <v>261813.53000000003</v>
      </c>
      <c r="S226" s="42">
        <v>260753.72999999998</v>
      </c>
      <c r="T226" s="43">
        <v>1059.8000000000466</v>
      </c>
      <c r="U226" s="43">
        <v>268408.72000000003</v>
      </c>
      <c r="V226" s="39">
        <f t="shared" si="41"/>
        <v>269468.52000000008</v>
      </c>
      <c r="W226" s="44">
        <v>232110.18000000002</v>
      </c>
      <c r="X226" s="43">
        <f t="shared" si="37"/>
        <v>37358.340000000055</v>
      </c>
      <c r="Y226" s="43">
        <v>287973.44</v>
      </c>
      <c r="Z226" s="83">
        <f t="shared" si="42"/>
        <v>325331.78000000003</v>
      </c>
      <c r="AA226" s="84">
        <v>230173.56000000008</v>
      </c>
      <c r="AB226" s="99">
        <f t="shared" si="38"/>
        <v>95158.219999999943</v>
      </c>
      <c r="AC226" s="99">
        <v>295173.88</v>
      </c>
      <c r="AD226" s="85">
        <f t="shared" si="43"/>
        <v>390332.1</v>
      </c>
      <c r="AE226" s="43"/>
      <c r="AF226" s="43">
        <v>295173.88</v>
      </c>
    </row>
    <row r="227" spans="1:32" x14ac:dyDescent="0.3">
      <c r="A227" s="37">
        <v>220</v>
      </c>
      <c r="B227" s="14" t="s">
        <v>720</v>
      </c>
      <c r="C227" s="56" t="s">
        <v>721</v>
      </c>
      <c r="D227" s="29">
        <v>0</v>
      </c>
      <c r="E227" s="38">
        <v>1464208.4600000004</v>
      </c>
      <c r="F227" s="39">
        <f t="shared" si="44"/>
        <v>1464208.4600000004</v>
      </c>
      <c r="G227" s="40">
        <v>1364973.78</v>
      </c>
      <c r="H227" s="41">
        <v>99234.6800000004</v>
      </c>
      <c r="I227" s="38">
        <v>2048225.1</v>
      </c>
      <c r="J227" s="39">
        <f t="shared" si="45"/>
        <v>2147459.7800000003</v>
      </c>
      <c r="K227" s="42">
        <v>2267407.6100000003</v>
      </c>
      <c r="L227" s="39">
        <v>0</v>
      </c>
      <c r="M227" s="31">
        <v>2077041.7899999998</v>
      </c>
      <c r="N227" s="39">
        <f t="shared" si="39"/>
        <v>2077041.7899999998</v>
      </c>
      <c r="O227" s="42">
        <v>2156530.4500000002</v>
      </c>
      <c r="P227" s="43">
        <v>0</v>
      </c>
      <c r="Q227" s="31">
        <v>2310880.9299999997</v>
      </c>
      <c r="R227" s="39">
        <f t="shared" si="40"/>
        <v>2310880.9299999997</v>
      </c>
      <c r="S227" s="42">
        <v>2817845.48</v>
      </c>
      <c r="T227" s="43">
        <v>0</v>
      </c>
      <c r="U227" s="43">
        <v>2522581.4799999995</v>
      </c>
      <c r="V227" s="39">
        <f t="shared" si="41"/>
        <v>2522581.4799999995</v>
      </c>
      <c r="W227" s="44">
        <v>2936554.88</v>
      </c>
      <c r="X227" s="43">
        <f t="shared" si="37"/>
        <v>0</v>
      </c>
      <c r="Y227" s="43">
        <v>2689194.5799999996</v>
      </c>
      <c r="Z227" s="83">
        <f t="shared" si="42"/>
        <v>2689194.5799999996</v>
      </c>
      <c r="AA227" s="84">
        <v>2689194.73</v>
      </c>
      <c r="AB227" s="99">
        <f t="shared" si="38"/>
        <v>0</v>
      </c>
      <c r="AC227" s="99">
        <v>2658277.6199999996</v>
      </c>
      <c r="AD227" s="85">
        <f t="shared" si="43"/>
        <v>2658277.6199999996</v>
      </c>
      <c r="AE227" s="43"/>
      <c r="AF227" s="43">
        <v>2658277.6199999996</v>
      </c>
    </row>
    <row r="228" spans="1:32" x14ac:dyDescent="0.3">
      <c r="A228" s="37">
        <v>221</v>
      </c>
      <c r="B228" s="14" t="s">
        <v>723</v>
      </c>
      <c r="C228" s="56" t="s">
        <v>724</v>
      </c>
      <c r="D228" s="29">
        <v>1203.78</v>
      </c>
      <c r="E228" s="38">
        <v>3576.4500000000003</v>
      </c>
      <c r="F228" s="39">
        <f t="shared" si="44"/>
        <v>4780.2300000000005</v>
      </c>
      <c r="G228" s="40">
        <v>2841.28</v>
      </c>
      <c r="H228" s="41">
        <v>1938.9500000000003</v>
      </c>
      <c r="I228" s="38">
        <v>5793.67</v>
      </c>
      <c r="J228" s="39">
        <f t="shared" si="45"/>
        <v>7732.6200000000008</v>
      </c>
      <c r="K228" s="42">
        <v>4433.5600000000004</v>
      </c>
      <c r="L228" s="39">
        <v>3299.0600000000004</v>
      </c>
      <c r="M228" s="31">
        <v>5075.88</v>
      </c>
      <c r="N228" s="39">
        <f t="shared" si="39"/>
        <v>8374.94</v>
      </c>
      <c r="O228" s="42">
        <v>4477.78</v>
      </c>
      <c r="P228" s="43">
        <v>3897.1600000000008</v>
      </c>
      <c r="Q228" s="31">
        <v>6619.01</v>
      </c>
      <c r="R228" s="39">
        <f t="shared" si="40"/>
        <v>10516.170000000002</v>
      </c>
      <c r="S228" s="42">
        <v>3655.2</v>
      </c>
      <c r="T228" s="43">
        <v>6860.9700000000021</v>
      </c>
      <c r="U228" s="43">
        <v>6812.62</v>
      </c>
      <c r="V228" s="39">
        <f t="shared" si="41"/>
        <v>13673.590000000002</v>
      </c>
      <c r="W228" s="44">
        <v>6193.46</v>
      </c>
      <c r="X228" s="43">
        <f t="shared" si="37"/>
        <v>7480.1300000000019</v>
      </c>
      <c r="Y228" s="43">
        <v>6703.9</v>
      </c>
      <c r="Z228" s="83">
        <f t="shared" si="42"/>
        <v>14184.030000000002</v>
      </c>
      <c r="AA228" s="84"/>
      <c r="AB228" s="99">
        <f t="shared" si="38"/>
        <v>14184.030000000002</v>
      </c>
      <c r="AC228" s="99">
        <v>6739.86</v>
      </c>
      <c r="AD228" s="85">
        <f t="shared" si="43"/>
        <v>20923.890000000003</v>
      </c>
      <c r="AE228" s="43"/>
      <c r="AF228" s="43">
        <v>6739.86</v>
      </c>
    </row>
    <row r="229" spans="1:32" x14ac:dyDescent="0.3">
      <c r="A229" s="37">
        <v>222</v>
      </c>
      <c r="B229" s="14" t="s">
        <v>726</v>
      </c>
      <c r="C229" s="56" t="s">
        <v>727</v>
      </c>
      <c r="D229" s="29">
        <v>0</v>
      </c>
      <c r="E229" s="38">
        <v>20202.800000000003</v>
      </c>
      <c r="F229" s="39">
        <f t="shared" si="44"/>
        <v>20202.800000000003</v>
      </c>
      <c r="G229" s="40">
        <v>33163.360000000001</v>
      </c>
      <c r="H229" s="41">
        <v>0</v>
      </c>
      <c r="I229" s="38">
        <v>30395.58</v>
      </c>
      <c r="J229" s="39">
        <f t="shared" si="45"/>
        <v>30395.58</v>
      </c>
      <c r="K229" s="42">
        <v>53080.780000000006</v>
      </c>
      <c r="L229" s="39">
        <v>0</v>
      </c>
      <c r="M229" s="31">
        <v>30843.710000000003</v>
      </c>
      <c r="N229" s="39">
        <f t="shared" si="39"/>
        <v>30843.710000000003</v>
      </c>
      <c r="O229" s="42">
        <v>62855.490000000005</v>
      </c>
      <c r="P229" s="43">
        <v>0</v>
      </c>
      <c r="Q229" s="31">
        <v>32679.95</v>
      </c>
      <c r="R229" s="39">
        <f t="shared" si="40"/>
        <v>32679.95</v>
      </c>
      <c r="S229" s="42">
        <v>67305.26999999999</v>
      </c>
      <c r="T229" s="43">
        <v>0</v>
      </c>
      <c r="U229" s="43">
        <v>35155.930000000008</v>
      </c>
      <c r="V229" s="39">
        <f t="shared" si="41"/>
        <v>35155.930000000008</v>
      </c>
      <c r="W229" s="44">
        <v>60268.989999999991</v>
      </c>
      <c r="X229" s="43">
        <f t="shared" si="37"/>
        <v>0</v>
      </c>
      <c r="Y229" s="43">
        <v>38291.550000000003</v>
      </c>
      <c r="Z229" s="83">
        <f t="shared" si="42"/>
        <v>38291.550000000003</v>
      </c>
      <c r="AA229" s="84">
        <v>65999.489999999991</v>
      </c>
      <c r="AB229" s="99">
        <f t="shared" si="38"/>
        <v>0</v>
      </c>
      <c r="AC229" s="99">
        <v>37635.000000000007</v>
      </c>
      <c r="AD229" s="85">
        <f t="shared" si="43"/>
        <v>37635.000000000007</v>
      </c>
      <c r="AE229" s="43"/>
      <c r="AF229" s="43">
        <v>37635.000000000007</v>
      </c>
    </row>
    <row r="230" spans="1:32" x14ac:dyDescent="0.3">
      <c r="A230" s="37">
        <v>223</v>
      </c>
      <c r="B230" s="14" t="s">
        <v>729</v>
      </c>
      <c r="C230" t="s">
        <v>730</v>
      </c>
      <c r="D230" s="29">
        <v>6548.75</v>
      </c>
      <c r="E230" s="38">
        <v>14092.55</v>
      </c>
      <c r="F230" s="39">
        <f t="shared" si="44"/>
        <v>20641.3</v>
      </c>
      <c r="G230" s="40">
        <v>13180.88</v>
      </c>
      <c r="H230" s="41">
        <v>7460.42</v>
      </c>
      <c r="I230" s="38">
        <v>22352.440000000002</v>
      </c>
      <c r="J230" s="39">
        <f t="shared" si="45"/>
        <v>29812.86</v>
      </c>
      <c r="K230" s="42">
        <v>16811.510000000002</v>
      </c>
      <c r="L230" s="39">
        <v>13001.349999999999</v>
      </c>
      <c r="M230" s="31">
        <v>21596.58</v>
      </c>
      <c r="N230" s="39">
        <f t="shared" si="39"/>
        <v>34597.93</v>
      </c>
      <c r="O230" s="42">
        <v>38189.11</v>
      </c>
      <c r="P230" s="43">
        <v>0</v>
      </c>
      <c r="Q230" s="31">
        <v>24177.399999999998</v>
      </c>
      <c r="R230" s="39">
        <f t="shared" si="40"/>
        <v>24177.399999999998</v>
      </c>
      <c r="S230" s="42">
        <v>0</v>
      </c>
      <c r="T230" s="43">
        <v>24177.399999999998</v>
      </c>
      <c r="U230" s="43">
        <v>24260.579999999998</v>
      </c>
      <c r="V230" s="39">
        <f t="shared" si="41"/>
        <v>48437.979999999996</v>
      </c>
      <c r="W230" s="44"/>
      <c r="X230" s="43">
        <f t="shared" si="37"/>
        <v>48437.979999999996</v>
      </c>
      <c r="Y230" s="43">
        <v>24324.579999999998</v>
      </c>
      <c r="Z230" s="83">
        <f t="shared" si="42"/>
        <v>72762.559999999998</v>
      </c>
      <c r="AA230" s="84"/>
      <c r="AB230" s="99">
        <f t="shared" si="38"/>
        <v>72762.559999999998</v>
      </c>
      <c r="AC230" s="99">
        <v>25633.079999999998</v>
      </c>
      <c r="AD230" s="85">
        <f t="shared" si="43"/>
        <v>98395.64</v>
      </c>
      <c r="AE230" s="43"/>
      <c r="AF230" s="43">
        <v>25633.079999999998</v>
      </c>
    </row>
    <row r="231" spans="1:32" x14ac:dyDescent="0.3">
      <c r="A231" s="37">
        <v>224</v>
      </c>
      <c r="B231" s="14" t="s">
        <v>732</v>
      </c>
      <c r="C231" s="56" t="s">
        <v>733</v>
      </c>
      <c r="D231" s="29">
        <v>17040.119999999992</v>
      </c>
      <c r="E231" s="38">
        <v>90435.91</v>
      </c>
      <c r="F231" s="39">
        <f t="shared" si="44"/>
        <v>107476.03</v>
      </c>
      <c r="G231" s="40">
        <v>63210.81</v>
      </c>
      <c r="H231" s="41">
        <v>44265.22</v>
      </c>
      <c r="I231" s="38">
        <v>126099.90000000001</v>
      </c>
      <c r="J231" s="39">
        <f t="shared" si="45"/>
        <v>170365.12</v>
      </c>
      <c r="K231" s="42">
        <v>128630.28000000001</v>
      </c>
      <c r="L231" s="39">
        <v>41734.839999999982</v>
      </c>
      <c r="M231" s="31">
        <v>132832.11000000002</v>
      </c>
      <c r="N231" s="39">
        <f t="shared" si="39"/>
        <v>174566.95</v>
      </c>
      <c r="O231" s="42">
        <v>136522.77000000002</v>
      </c>
      <c r="P231" s="43">
        <v>38044.179999999993</v>
      </c>
      <c r="Q231" s="31">
        <v>151856.5</v>
      </c>
      <c r="R231" s="39">
        <f t="shared" si="40"/>
        <v>189900.68</v>
      </c>
      <c r="S231" s="42">
        <v>127982.61</v>
      </c>
      <c r="T231" s="43">
        <v>61918.069999999992</v>
      </c>
      <c r="U231" s="43">
        <v>160381.10999999999</v>
      </c>
      <c r="V231" s="39">
        <f t="shared" si="41"/>
        <v>222299.18</v>
      </c>
      <c r="W231" s="44">
        <v>126573.15000000002</v>
      </c>
      <c r="X231" s="43">
        <f t="shared" si="37"/>
        <v>95726.02999999997</v>
      </c>
      <c r="Y231" s="43">
        <v>180726.52000000002</v>
      </c>
      <c r="Z231" s="83">
        <f t="shared" si="42"/>
        <v>276452.55</v>
      </c>
      <c r="AA231" s="84">
        <v>131860.10999999999</v>
      </c>
      <c r="AB231" s="99">
        <f t="shared" si="38"/>
        <v>144592.44</v>
      </c>
      <c r="AC231" s="99">
        <v>201584.56000000006</v>
      </c>
      <c r="AD231" s="85">
        <f t="shared" si="43"/>
        <v>346177.00000000006</v>
      </c>
      <c r="AE231" s="43"/>
      <c r="AF231" s="43">
        <v>201584.56000000006</v>
      </c>
    </row>
    <row r="232" spans="1:32" x14ac:dyDescent="0.3">
      <c r="A232" s="37">
        <v>225</v>
      </c>
      <c r="B232" s="14" t="s">
        <v>735</v>
      </c>
      <c r="C232" s="56" t="s">
        <v>736</v>
      </c>
      <c r="D232" s="29">
        <v>0</v>
      </c>
      <c r="E232" s="38">
        <v>17641.41</v>
      </c>
      <c r="F232" s="39">
        <f t="shared" si="44"/>
        <v>17641.41</v>
      </c>
      <c r="G232" s="40">
        <v>17853.939999999999</v>
      </c>
      <c r="H232" s="41">
        <v>0</v>
      </c>
      <c r="I232" s="38">
        <v>25238.93</v>
      </c>
      <c r="J232" s="39">
        <f t="shared" si="45"/>
        <v>25238.93</v>
      </c>
      <c r="K232" s="42">
        <v>25238.93</v>
      </c>
      <c r="L232" s="39">
        <v>0</v>
      </c>
      <c r="M232" s="31">
        <v>25675.96</v>
      </c>
      <c r="N232" s="39">
        <f t="shared" si="39"/>
        <v>25675.96</v>
      </c>
      <c r="O232" s="42">
        <v>25935.91</v>
      </c>
      <c r="P232" s="43">
        <v>0</v>
      </c>
      <c r="Q232" s="31">
        <v>29572.48</v>
      </c>
      <c r="R232" s="39">
        <f t="shared" si="40"/>
        <v>29572.48</v>
      </c>
      <c r="S232" s="42">
        <v>29572.48</v>
      </c>
      <c r="T232" s="43">
        <v>0</v>
      </c>
      <c r="U232" s="43">
        <v>28969.87</v>
      </c>
      <c r="V232" s="39">
        <f t="shared" si="41"/>
        <v>28969.87</v>
      </c>
      <c r="W232" s="44">
        <v>28971.460000000003</v>
      </c>
      <c r="X232" s="43">
        <f t="shared" si="37"/>
        <v>0</v>
      </c>
      <c r="Y232" s="43">
        <v>29438.179999999997</v>
      </c>
      <c r="Z232" s="83">
        <f t="shared" si="42"/>
        <v>29438.179999999997</v>
      </c>
      <c r="AA232" s="84">
        <v>30774.690000000002</v>
      </c>
      <c r="AB232" s="99">
        <f t="shared" si="38"/>
        <v>0</v>
      </c>
      <c r="AC232" s="99">
        <v>29037.679999999997</v>
      </c>
      <c r="AD232" s="85">
        <f t="shared" si="43"/>
        <v>29037.679999999997</v>
      </c>
      <c r="AE232" s="43"/>
      <c r="AF232" s="43">
        <v>29037.679999999997</v>
      </c>
    </row>
    <row r="233" spans="1:32" x14ac:dyDescent="0.3">
      <c r="A233" s="37">
        <v>226</v>
      </c>
      <c r="B233" s="14" t="s">
        <v>738</v>
      </c>
      <c r="C233" s="56" t="s">
        <v>739</v>
      </c>
      <c r="D233" s="29">
        <v>14332.380000000005</v>
      </c>
      <c r="E233" s="38">
        <v>209062.31999999998</v>
      </c>
      <c r="F233" s="39">
        <f t="shared" si="44"/>
        <v>223394.69999999998</v>
      </c>
      <c r="G233" s="40">
        <v>200417.46</v>
      </c>
      <c r="H233" s="41">
        <v>22977.239999999991</v>
      </c>
      <c r="I233" s="38">
        <v>311167.95999999996</v>
      </c>
      <c r="J233" s="39">
        <f t="shared" si="45"/>
        <v>334145.19999999995</v>
      </c>
      <c r="K233" s="42">
        <v>317765.91000000003</v>
      </c>
      <c r="L233" s="39">
        <v>16379.289999999921</v>
      </c>
      <c r="M233" s="31">
        <v>330666.53000000003</v>
      </c>
      <c r="N233" s="39">
        <f t="shared" si="39"/>
        <v>347045.81999999995</v>
      </c>
      <c r="O233" s="42">
        <v>338124.85</v>
      </c>
      <c r="P233" s="43">
        <v>8920.9699999999721</v>
      </c>
      <c r="Q233" s="31">
        <v>358400.6</v>
      </c>
      <c r="R233" s="39">
        <f t="shared" si="40"/>
        <v>367321.56999999995</v>
      </c>
      <c r="S233" s="42">
        <v>367656.59</v>
      </c>
      <c r="T233" s="43">
        <v>0</v>
      </c>
      <c r="U233" s="43">
        <v>363643.15</v>
      </c>
      <c r="V233" s="39">
        <f t="shared" si="41"/>
        <v>363643.15</v>
      </c>
      <c r="W233" s="44">
        <v>372157.18</v>
      </c>
      <c r="X233" s="43">
        <f t="shared" si="37"/>
        <v>0</v>
      </c>
      <c r="Y233" s="43">
        <v>384300.47000000003</v>
      </c>
      <c r="Z233" s="83">
        <f t="shared" si="42"/>
        <v>384300.47000000003</v>
      </c>
      <c r="AA233" s="84">
        <v>376322.45999999996</v>
      </c>
      <c r="AB233" s="99">
        <f t="shared" si="38"/>
        <v>7978.0100000000675</v>
      </c>
      <c r="AC233" s="99">
        <v>389740.17999999993</v>
      </c>
      <c r="AD233" s="85">
        <f t="shared" si="43"/>
        <v>397718.19</v>
      </c>
      <c r="AE233" s="43"/>
      <c r="AF233" s="43">
        <v>389740.17999999993</v>
      </c>
    </row>
    <row r="234" spans="1:32" x14ac:dyDescent="0.3">
      <c r="A234" s="37">
        <v>227</v>
      </c>
      <c r="B234" s="14" t="s">
        <v>741</v>
      </c>
      <c r="C234" s="56" t="s">
        <v>742</v>
      </c>
      <c r="D234" s="29">
        <v>1674.9500000000007</v>
      </c>
      <c r="E234" s="38">
        <v>56413.729999999996</v>
      </c>
      <c r="F234" s="39">
        <f t="shared" si="44"/>
        <v>58088.679999999993</v>
      </c>
      <c r="G234" s="40">
        <v>49413.32</v>
      </c>
      <c r="H234" s="41">
        <v>8675.3599999999933</v>
      </c>
      <c r="I234" s="38">
        <v>81492.94</v>
      </c>
      <c r="J234" s="39">
        <f t="shared" si="45"/>
        <v>90168.299999999988</v>
      </c>
      <c r="K234" s="42">
        <v>82966.819999999992</v>
      </c>
      <c r="L234" s="39">
        <v>7201.4799999999959</v>
      </c>
      <c r="M234" s="31">
        <v>82075.28</v>
      </c>
      <c r="N234" s="39">
        <f t="shared" si="39"/>
        <v>89276.76</v>
      </c>
      <c r="O234" s="42">
        <v>90466.61</v>
      </c>
      <c r="P234" s="43">
        <v>0</v>
      </c>
      <c r="Q234" s="31">
        <v>90243.96</v>
      </c>
      <c r="R234" s="39">
        <f t="shared" si="40"/>
        <v>90243.96</v>
      </c>
      <c r="S234" s="42">
        <v>99449.62999999999</v>
      </c>
      <c r="T234" s="43">
        <v>0</v>
      </c>
      <c r="U234" s="43">
        <v>95415.039999999994</v>
      </c>
      <c r="V234" s="39">
        <f t="shared" si="41"/>
        <v>95415.039999999994</v>
      </c>
      <c r="W234" s="44">
        <v>100495.22</v>
      </c>
      <c r="X234" s="43">
        <f t="shared" si="37"/>
        <v>0</v>
      </c>
      <c r="Y234" s="43">
        <v>104701.59000000001</v>
      </c>
      <c r="Z234" s="83">
        <f t="shared" si="42"/>
        <v>104701.59000000001</v>
      </c>
      <c r="AA234" s="84">
        <v>106589.48999999999</v>
      </c>
      <c r="AB234" s="99">
        <f t="shared" si="38"/>
        <v>0</v>
      </c>
      <c r="AC234" s="99">
        <v>106809.67000000001</v>
      </c>
      <c r="AD234" s="85">
        <f t="shared" si="43"/>
        <v>106809.67000000001</v>
      </c>
      <c r="AE234" s="43"/>
      <c r="AF234" s="43">
        <v>106809.67000000001</v>
      </c>
    </row>
    <row r="235" spans="1:32" x14ac:dyDescent="0.3">
      <c r="A235" s="37">
        <v>228</v>
      </c>
      <c r="B235" s="14" t="s">
        <v>744</v>
      </c>
      <c r="C235" s="63" t="s">
        <v>745</v>
      </c>
      <c r="D235" s="29">
        <v>11361.8</v>
      </c>
      <c r="E235" s="38">
        <v>23693.480000000003</v>
      </c>
      <c r="F235" s="39">
        <f t="shared" si="44"/>
        <v>35055.279999999999</v>
      </c>
      <c r="G235" s="40">
        <v>45972.77</v>
      </c>
      <c r="H235" s="45">
        <v>0</v>
      </c>
      <c r="I235" s="38">
        <v>35336.960000000006</v>
      </c>
      <c r="J235" s="39">
        <f t="shared" si="45"/>
        <v>35336.960000000006</v>
      </c>
      <c r="K235" s="42">
        <v>32160.07</v>
      </c>
      <c r="L235" s="39">
        <v>3176.8900000000067</v>
      </c>
      <c r="M235" s="31">
        <v>33836.74</v>
      </c>
      <c r="N235" s="39">
        <f t="shared" si="39"/>
        <v>37013.630000000005</v>
      </c>
      <c r="O235" s="42"/>
      <c r="P235" s="43">
        <v>37013.630000000005</v>
      </c>
      <c r="Q235" s="31">
        <v>35693.909999999996</v>
      </c>
      <c r="R235" s="39">
        <f t="shared" si="40"/>
        <v>72707.540000000008</v>
      </c>
      <c r="S235" s="42">
        <v>0</v>
      </c>
      <c r="T235" s="43">
        <v>72707.540000000008</v>
      </c>
      <c r="U235" s="43">
        <v>38955.869999999995</v>
      </c>
      <c r="V235" s="39">
        <f t="shared" si="41"/>
        <v>111663.41</v>
      </c>
      <c r="W235" s="44"/>
      <c r="X235" s="43">
        <f t="shared" si="37"/>
        <v>111663.41</v>
      </c>
      <c r="Y235" s="43">
        <v>42137.579999999994</v>
      </c>
      <c r="Z235" s="83">
        <f t="shared" si="42"/>
        <v>153800.99</v>
      </c>
      <c r="AA235" s="84"/>
      <c r="AB235" s="99">
        <f t="shared" si="38"/>
        <v>153800.99</v>
      </c>
      <c r="AC235" s="99">
        <v>43500.71</v>
      </c>
      <c r="AD235" s="85">
        <f t="shared" si="43"/>
        <v>197301.69999999998</v>
      </c>
      <c r="AE235" s="43"/>
      <c r="AF235" s="43">
        <v>43500.71</v>
      </c>
    </row>
    <row r="236" spans="1:32" x14ac:dyDescent="0.3">
      <c r="A236" s="37">
        <v>229</v>
      </c>
      <c r="B236" s="14" t="s">
        <v>747</v>
      </c>
      <c r="C236" s="14" t="s">
        <v>748</v>
      </c>
      <c r="D236" s="29">
        <v>11819.37</v>
      </c>
      <c r="E236" s="38">
        <v>23951.08</v>
      </c>
      <c r="F236" s="39">
        <f t="shared" si="44"/>
        <v>35770.450000000004</v>
      </c>
      <c r="G236" s="40">
        <v>34427.06</v>
      </c>
      <c r="H236" s="45">
        <v>1343.3900000000067</v>
      </c>
      <c r="I236" s="38">
        <v>30327.27</v>
      </c>
      <c r="J236" s="39">
        <f t="shared" si="45"/>
        <v>31670.660000000007</v>
      </c>
      <c r="K236" s="42">
        <v>14153.65</v>
      </c>
      <c r="L236" s="39">
        <v>17517.010000000009</v>
      </c>
      <c r="M236" s="31">
        <v>26763.329999999998</v>
      </c>
      <c r="N236" s="39">
        <f t="shared" si="39"/>
        <v>44280.340000000011</v>
      </c>
      <c r="O236" s="42">
        <v>795</v>
      </c>
      <c r="P236" s="43">
        <v>43485.340000000011</v>
      </c>
      <c r="Q236" s="31">
        <v>29295.59</v>
      </c>
      <c r="R236" s="39">
        <f t="shared" si="40"/>
        <v>72780.930000000008</v>
      </c>
      <c r="S236" s="42">
        <v>3885</v>
      </c>
      <c r="T236" s="43">
        <v>68895.930000000008</v>
      </c>
      <c r="U236" s="43">
        <v>30116.37</v>
      </c>
      <c r="V236" s="39">
        <f t="shared" si="41"/>
        <v>99012.3</v>
      </c>
      <c r="W236" s="44">
        <v>35768.960000000006</v>
      </c>
      <c r="X236" s="43">
        <f t="shared" si="37"/>
        <v>63243.34</v>
      </c>
      <c r="Y236" s="43">
        <v>28585.710000000003</v>
      </c>
      <c r="Z236" s="83">
        <f t="shared" si="42"/>
        <v>91829.05</v>
      </c>
      <c r="AA236" s="84">
        <v>23198.440000000006</v>
      </c>
      <c r="AB236" s="99">
        <f t="shared" si="38"/>
        <v>68630.61</v>
      </c>
      <c r="AC236" s="99">
        <v>28120.560000000001</v>
      </c>
      <c r="AD236" s="85">
        <f t="shared" si="43"/>
        <v>96751.17</v>
      </c>
      <c r="AE236" s="43"/>
      <c r="AF236" s="43">
        <v>28120.560000000001</v>
      </c>
    </row>
    <row r="237" spans="1:32" x14ac:dyDescent="0.3">
      <c r="A237" s="37">
        <v>230</v>
      </c>
      <c r="B237" s="14" t="s">
        <v>750</v>
      </c>
      <c r="C237" s="56" t="s">
        <v>751</v>
      </c>
      <c r="D237" s="29">
        <v>0</v>
      </c>
      <c r="E237" s="38">
        <v>38537.83</v>
      </c>
      <c r="F237" s="39">
        <f t="shared" si="44"/>
        <v>38537.83</v>
      </c>
      <c r="G237" s="40">
        <v>47536.13</v>
      </c>
      <c r="H237" s="41">
        <v>0</v>
      </c>
      <c r="I237" s="38">
        <v>50240.2</v>
      </c>
      <c r="J237" s="39">
        <f t="shared" si="45"/>
        <v>50240.2</v>
      </c>
      <c r="K237" s="42">
        <v>43800.22</v>
      </c>
      <c r="L237" s="39">
        <v>6439.9799999999959</v>
      </c>
      <c r="M237" s="31">
        <v>49280.46</v>
      </c>
      <c r="N237" s="39">
        <f t="shared" si="39"/>
        <v>55720.439999999995</v>
      </c>
      <c r="O237" s="42">
        <v>23743.360000000001</v>
      </c>
      <c r="P237" s="43">
        <v>31977.079999999994</v>
      </c>
      <c r="Q237" s="31">
        <v>50024.97</v>
      </c>
      <c r="R237" s="39">
        <f t="shared" si="40"/>
        <v>82002.049999999988</v>
      </c>
      <c r="S237" s="42">
        <v>30128.84</v>
      </c>
      <c r="T237" s="43">
        <v>51873.209999999992</v>
      </c>
      <c r="U237" s="43">
        <v>56743.68</v>
      </c>
      <c r="V237" s="39">
        <f t="shared" si="41"/>
        <v>108616.88999999998</v>
      </c>
      <c r="W237" s="44">
        <v>44132.689999999995</v>
      </c>
      <c r="X237" s="43">
        <f t="shared" si="37"/>
        <v>64484.19999999999</v>
      </c>
      <c r="Y237" s="43">
        <v>59835.659999999996</v>
      </c>
      <c r="Z237" s="83">
        <f t="shared" si="42"/>
        <v>124319.85999999999</v>
      </c>
      <c r="AA237" s="84">
        <v>47920.80999999999</v>
      </c>
      <c r="AB237" s="99">
        <f t="shared" si="38"/>
        <v>76399.049999999988</v>
      </c>
      <c r="AC237" s="99">
        <v>54521.130000000005</v>
      </c>
      <c r="AD237" s="85">
        <f t="shared" si="43"/>
        <v>130920.18</v>
      </c>
      <c r="AE237" s="43"/>
      <c r="AF237" s="43">
        <v>54521.130000000005</v>
      </c>
    </row>
    <row r="238" spans="1:32" x14ac:dyDescent="0.3">
      <c r="A238" s="37">
        <v>231</v>
      </c>
      <c r="B238" s="14" t="s">
        <v>753</v>
      </c>
      <c r="C238" s="56" t="s">
        <v>754</v>
      </c>
      <c r="D238" s="29">
        <v>4775.4500000000007</v>
      </c>
      <c r="E238" s="38">
        <v>39254.82</v>
      </c>
      <c r="F238" s="39">
        <f t="shared" si="44"/>
        <v>44030.270000000004</v>
      </c>
      <c r="G238" s="40">
        <v>47572.5</v>
      </c>
      <c r="H238" s="41">
        <v>0</v>
      </c>
      <c r="I238" s="38">
        <v>60142.759999999995</v>
      </c>
      <c r="J238" s="39">
        <f t="shared" si="45"/>
        <v>60142.759999999995</v>
      </c>
      <c r="K238" s="42">
        <v>48388.97</v>
      </c>
      <c r="L238" s="39">
        <v>11753.789999999994</v>
      </c>
      <c r="M238" s="31">
        <v>62017.55</v>
      </c>
      <c r="N238" s="39">
        <f t="shared" si="39"/>
        <v>73771.34</v>
      </c>
      <c r="O238" s="42">
        <v>73771.34</v>
      </c>
      <c r="P238" s="43">
        <v>0</v>
      </c>
      <c r="Q238" s="31">
        <v>70788.12000000001</v>
      </c>
      <c r="R238" s="39">
        <f t="shared" si="40"/>
        <v>70788.12000000001</v>
      </c>
      <c r="S238" s="42">
        <v>70788.13</v>
      </c>
      <c r="T238" s="43">
        <v>0</v>
      </c>
      <c r="U238" s="43">
        <v>66277.47</v>
      </c>
      <c r="V238" s="39">
        <f t="shared" si="41"/>
        <v>66277.47</v>
      </c>
      <c r="W238" s="44">
        <v>66277.48</v>
      </c>
      <c r="X238" s="43">
        <f t="shared" si="37"/>
        <v>0</v>
      </c>
      <c r="Y238" s="43">
        <v>70160.61</v>
      </c>
      <c r="Z238" s="83">
        <f t="shared" si="42"/>
        <v>70160.61</v>
      </c>
      <c r="AA238" s="84">
        <v>70197.84</v>
      </c>
      <c r="AB238" s="99">
        <f t="shared" si="38"/>
        <v>0</v>
      </c>
      <c r="AC238" s="99">
        <v>70324.889999999985</v>
      </c>
      <c r="AD238" s="85">
        <f t="shared" si="43"/>
        <v>70324.889999999985</v>
      </c>
      <c r="AE238" s="43"/>
      <c r="AF238" s="43">
        <v>70324.889999999985</v>
      </c>
    </row>
    <row r="239" spans="1:32" x14ac:dyDescent="0.3">
      <c r="A239" s="37">
        <v>232</v>
      </c>
      <c r="B239" s="14" t="s">
        <v>756</v>
      </c>
      <c r="C239" s="56" t="s">
        <v>757</v>
      </c>
      <c r="D239" s="29">
        <v>21655.809999999939</v>
      </c>
      <c r="E239" s="38">
        <v>1194624.03</v>
      </c>
      <c r="F239" s="39">
        <f t="shared" si="44"/>
        <v>1216279.8399999999</v>
      </c>
      <c r="G239" s="40">
        <v>1177144.08</v>
      </c>
      <c r="H239" s="41">
        <v>39135.759999999776</v>
      </c>
      <c r="I239" s="38">
        <v>1707149.4400000002</v>
      </c>
      <c r="J239" s="39">
        <f t="shared" si="45"/>
        <v>1746285.2</v>
      </c>
      <c r="K239" s="42">
        <v>1804046.2899999998</v>
      </c>
      <c r="L239" s="39">
        <v>0</v>
      </c>
      <c r="M239" s="31">
        <v>1663089.19</v>
      </c>
      <c r="N239" s="39">
        <f t="shared" si="39"/>
        <v>1663089.19</v>
      </c>
      <c r="O239" s="42">
        <v>1941635.92</v>
      </c>
      <c r="P239" s="43">
        <v>0</v>
      </c>
      <c r="Q239" s="31">
        <v>1803769.42</v>
      </c>
      <c r="R239" s="39">
        <f t="shared" si="40"/>
        <v>1803769.42</v>
      </c>
      <c r="S239" s="42">
        <v>2034156.0699999998</v>
      </c>
      <c r="T239" s="43">
        <v>0</v>
      </c>
      <c r="U239" s="43">
        <v>1837865.79</v>
      </c>
      <c r="V239" s="39">
        <f t="shared" si="41"/>
        <v>1837865.79</v>
      </c>
      <c r="W239" s="44">
        <v>2054090.2799999986</v>
      </c>
      <c r="X239" s="43">
        <f t="shared" si="37"/>
        <v>0</v>
      </c>
      <c r="Y239" s="43">
        <v>1937771.52</v>
      </c>
      <c r="Z239" s="83">
        <f t="shared" si="42"/>
        <v>1937771.52</v>
      </c>
      <c r="AA239" s="84">
        <v>1945988.4600000037</v>
      </c>
      <c r="AB239" s="99">
        <f t="shared" si="38"/>
        <v>0</v>
      </c>
      <c r="AC239" s="99">
        <v>1881829.3699999999</v>
      </c>
      <c r="AD239" s="85">
        <f t="shared" si="43"/>
        <v>1881829.3699999999</v>
      </c>
      <c r="AE239" s="43"/>
      <c r="AF239" s="43">
        <v>1881829.3699999999</v>
      </c>
    </row>
    <row r="240" spans="1:32" x14ac:dyDescent="0.3">
      <c r="A240" s="37">
        <v>233</v>
      </c>
      <c r="B240" s="14" t="s">
        <v>759</v>
      </c>
      <c r="C240" s="56" t="s">
        <v>760</v>
      </c>
      <c r="D240" s="29">
        <v>3385.1900000000014</v>
      </c>
      <c r="E240" s="38">
        <v>24168.840000000004</v>
      </c>
      <c r="F240" s="39">
        <f t="shared" si="44"/>
        <v>27554.030000000006</v>
      </c>
      <c r="G240" s="40">
        <v>13665.9</v>
      </c>
      <c r="H240" s="41">
        <v>13888.130000000006</v>
      </c>
      <c r="I240" s="38">
        <v>36300.76</v>
      </c>
      <c r="J240" s="39">
        <f t="shared" si="45"/>
        <v>50188.890000000007</v>
      </c>
      <c r="K240" s="42">
        <v>3740.8</v>
      </c>
      <c r="L240" s="39">
        <v>46448.090000000004</v>
      </c>
      <c r="M240" s="31">
        <v>35892.94</v>
      </c>
      <c r="N240" s="39">
        <f t="shared" si="39"/>
        <v>82341.03</v>
      </c>
      <c r="O240" s="42">
        <v>5982.88</v>
      </c>
      <c r="P240" s="43">
        <v>76358.149999999994</v>
      </c>
      <c r="Q240" s="31">
        <v>41511.72</v>
      </c>
      <c r="R240" s="39">
        <f t="shared" si="40"/>
        <v>117869.87</v>
      </c>
      <c r="S240" s="42">
        <v>26036.460000000003</v>
      </c>
      <c r="T240" s="43">
        <v>91833.409999999989</v>
      </c>
      <c r="U240" s="43">
        <v>44412.439999999995</v>
      </c>
      <c r="V240" s="39">
        <f t="shared" si="41"/>
        <v>136245.84999999998</v>
      </c>
      <c r="W240" s="44">
        <v>35216.11</v>
      </c>
      <c r="X240" s="43">
        <f t="shared" si="37"/>
        <v>101029.73999999998</v>
      </c>
      <c r="Y240" s="43">
        <v>46357.87</v>
      </c>
      <c r="Z240" s="83">
        <f t="shared" si="42"/>
        <v>147387.60999999999</v>
      </c>
      <c r="AA240" s="84">
        <v>86396.859999999971</v>
      </c>
      <c r="AB240" s="99">
        <f t="shared" si="38"/>
        <v>60990.750000000015</v>
      </c>
      <c r="AC240" s="99">
        <v>44599.829999999994</v>
      </c>
      <c r="AD240" s="85">
        <f t="shared" si="43"/>
        <v>105590.58000000002</v>
      </c>
      <c r="AE240" s="43"/>
      <c r="AF240" s="43">
        <v>44599.829999999994</v>
      </c>
    </row>
    <row r="241" spans="1:32" x14ac:dyDescent="0.3">
      <c r="A241" s="37">
        <v>234</v>
      </c>
      <c r="B241" s="14" t="s">
        <v>762</v>
      </c>
      <c r="C241" s="56" t="s">
        <v>763</v>
      </c>
      <c r="D241" s="29">
        <v>72688.38</v>
      </c>
      <c r="E241" s="38">
        <v>823422.11</v>
      </c>
      <c r="F241" s="39">
        <f t="shared" si="44"/>
        <v>896110.49</v>
      </c>
      <c r="G241" s="40">
        <v>643085.67000000004</v>
      </c>
      <c r="H241" s="41">
        <v>253024.81999999995</v>
      </c>
      <c r="I241" s="38">
        <v>1161529.51</v>
      </c>
      <c r="J241" s="39">
        <f t="shared" si="45"/>
        <v>1414554.33</v>
      </c>
      <c r="K241" s="42">
        <v>1145743.9300000002</v>
      </c>
      <c r="L241" s="39">
        <v>268810.39999999991</v>
      </c>
      <c r="M241" s="31">
        <v>1160441.54</v>
      </c>
      <c r="N241" s="39">
        <f t="shared" si="39"/>
        <v>1429251.94</v>
      </c>
      <c r="O241" s="42">
        <v>1411096.7</v>
      </c>
      <c r="P241" s="43">
        <v>18155.239999999991</v>
      </c>
      <c r="Q241" s="31">
        <v>1299037.71</v>
      </c>
      <c r="R241" s="39">
        <f t="shared" si="40"/>
        <v>1317192.95</v>
      </c>
      <c r="S241" s="42">
        <v>1045495.7000000002</v>
      </c>
      <c r="T241" s="43">
        <v>271697.24999999977</v>
      </c>
      <c r="U241" s="43">
        <v>1323639.52</v>
      </c>
      <c r="V241" s="39">
        <f t="shared" si="41"/>
        <v>1595336.7699999998</v>
      </c>
      <c r="W241" s="44">
        <v>1569051.800000001</v>
      </c>
      <c r="X241" s="43">
        <f t="shared" si="37"/>
        <v>26284.969999998808</v>
      </c>
      <c r="Y241" s="43">
        <v>1375316.76</v>
      </c>
      <c r="Z241" s="83">
        <f t="shared" si="42"/>
        <v>1401601.7299999988</v>
      </c>
      <c r="AA241" s="84">
        <v>1208739.53</v>
      </c>
      <c r="AB241" s="99">
        <f t="shared" si="38"/>
        <v>192862.19999999879</v>
      </c>
      <c r="AC241" s="99">
        <v>1381894.3300000003</v>
      </c>
      <c r="AD241" s="85">
        <f t="shared" si="43"/>
        <v>1574756.5299999991</v>
      </c>
      <c r="AE241" s="43"/>
      <c r="AF241" s="43">
        <v>1381894.3300000003</v>
      </c>
    </row>
    <row r="242" spans="1:32" x14ac:dyDescent="0.3">
      <c r="A242" s="37">
        <v>235</v>
      </c>
      <c r="B242" s="14" t="s">
        <v>765</v>
      </c>
      <c r="C242" s="56" t="s">
        <v>766</v>
      </c>
      <c r="D242" s="29">
        <v>4099.410000000018</v>
      </c>
      <c r="E242" s="38">
        <v>206428.79999999999</v>
      </c>
      <c r="F242" s="39">
        <f t="shared" si="44"/>
        <v>210528.21000000002</v>
      </c>
      <c r="G242" s="40">
        <v>196572.95</v>
      </c>
      <c r="H242" s="41">
        <v>13955.260000000009</v>
      </c>
      <c r="I242" s="38">
        <v>302772.87</v>
      </c>
      <c r="J242" s="39">
        <f t="shared" si="45"/>
        <v>316728.13</v>
      </c>
      <c r="K242" s="42">
        <v>322298.9499999999</v>
      </c>
      <c r="L242" s="39">
        <v>0</v>
      </c>
      <c r="M242" s="31">
        <v>332242.14</v>
      </c>
      <c r="N242" s="39">
        <f t="shared" si="39"/>
        <v>332242.14</v>
      </c>
      <c r="O242" s="42">
        <v>320570.21999999997</v>
      </c>
      <c r="P242" s="43">
        <v>11671.920000000042</v>
      </c>
      <c r="Q242" s="31">
        <v>385007.83</v>
      </c>
      <c r="R242" s="39">
        <f t="shared" si="40"/>
        <v>396679.75000000006</v>
      </c>
      <c r="S242" s="42">
        <v>366385.5799999999</v>
      </c>
      <c r="T242" s="43">
        <v>30294.170000000158</v>
      </c>
      <c r="U242" s="43">
        <v>406704.52</v>
      </c>
      <c r="V242" s="39">
        <f t="shared" si="41"/>
        <v>436998.69000000018</v>
      </c>
      <c r="W242" s="44">
        <v>413506.25</v>
      </c>
      <c r="X242" s="43">
        <f t="shared" si="37"/>
        <v>23492.440000000177</v>
      </c>
      <c r="Y242" s="43">
        <v>436019.00999999995</v>
      </c>
      <c r="Z242" s="83">
        <f t="shared" si="42"/>
        <v>459511.45000000013</v>
      </c>
      <c r="AA242" s="84">
        <v>469114.7100000002</v>
      </c>
      <c r="AB242" s="99">
        <f t="shared" si="38"/>
        <v>0</v>
      </c>
      <c r="AC242" s="99">
        <v>429237.99999999994</v>
      </c>
      <c r="AD242" s="85">
        <f t="shared" si="43"/>
        <v>429237.99999999994</v>
      </c>
      <c r="AE242" s="43"/>
      <c r="AF242" s="43">
        <v>429237.99999999994</v>
      </c>
    </row>
    <row r="243" spans="1:32" x14ac:dyDescent="0.3">
      <c r="A243" s="37">
        <v>236</v>
      </c>
      <c r="B243" s="14" t="s">
        <v>768</v>
      </c>
      <c r="C243" s="56" t="s">
        <v>769</v>
      </c>
      <c r="D243" s="29">
        <v>0</v>
      </c>
      <c r="E243" s="38">
        <v>25733.16</v>
      </c>
      <c r="F243" s="39">
        <f t="shared" si="44"/>
        <v>25733.16</v>
      </c>
      <c r="G243" s="40">
        <v>6700</v>
      </c>
      <c r="H243" s="41">
        <v>19033.16</v>
      </c>
      <c r="I243" s="38">
        <v>37566.839999999997</v>
      </c>
      <c r="J243" s="39">
        <f t="shared" si="45"/>
        <v>56600</v>
      </c>
      <c r="K243" s="42">
        <v>40279.699999999997</v>
      </c>
      <c r="L243" s="39">
        <v>16320.300000000003</v>
      </c>
      <c r="M243" s="31">
        <v>36936.839999999997</v>
      </c>
      <c r="N243" s="39">
        <f t="shared" si="39"/>
        <v>53257.14</v>
      </c>
      <c r="O243" s="42">
        <v>40666.400000000001</v>
      </c>
      <c r="P243" s="43">
        <v>12590.739999999998</v>
      </c>
      <c r="Q243" s="31">
        <v>42631.82</v>
      </c>
      <c r="R243" s="39">
        <f t="shared" si="40"/>
        <v>55222.559999999998</v>
      </c>
      <c r="S243" s="42">
        <v>42963.839999999997</v>
      </c>
      <c r="T243" s="43">
        <v>12258.720000000001</v>
      </c>
      <c r="U243" s="43">
        <v>43568.930000000008</v>
      </c>
      <c r="V243" s="39">
        <f t="shared" si="41"/>
        <v>55827.650000000009</v>
      </c>
      <c r="W243" s="44">
        <v>42082.52</v>
      </c>
      <c r="X243" s="43">
        <f t="shared" si="37"/>
        <v>13745.130000000012</v>
      </c>
      <c r="Y243" s="43">
        <v>47617.200000000012</v>
      </c>
      <c r="Z243" s="83">
        <f t="shared" si="42"/>
        <v>61362.330000000024</v>
      </c>
      <c r="AA243" s="84">
        <v>63296.070000000022</v>
      </c>
      <c r="AB243" s="99">
        <f t="shared" si="38"/>
        <v>0</v>
      </c>
      <c r="AC243" s="99">
        <v>45273.789999999994</v>
      </c>
      <c r="AD243" s="85">
        <f t="shared" si="43"/>
        <v>45273.789999999994</v>
      </c>
      <c r="AE243" s="43"/>
      <c r="AF243" s="43">
        <v>45273.789999999994</v>
      </c>
    </row>
    <row r="244" spans="1:32" x14ac:dyDescent="0.3">
      <c r="A244" s="37">
        <v>237</v>
      </c>
      <c r="B244" s="14" t="s">
        <v>771</v>
      </c>
      <c r="C244" s="56" t="s">
        <v>772</v>
      </c>
      <c r="D244" s="29">
        <v>104.08000000000902</v>
      </c>
      <c r="E244" s="38">
        <v>83217.790000000008</v>
      </c>
      <c r="F244" s="39">
        <f t="shared" si="44"/>
        <v>83321.870000000024</v>
      </c>
      <c r="G244" s="40">
        <v>83380.490000000005</v>
      </c>
      <c r="H244" s="41">
        <v>0</v>
      </c>
      <c r="I244" s="38">
        <v>113194.91999999998</v>
      </c>
      <c r="J244" s="39">
        <f t="shared" si="45"/>
        <v>113194.91999999998</v>
      </c>
      <c r="K244" s="42">
        <v>130454.57</v>
      </c>
      <c r="L244" s="39">
        <v>0</v>
      </c>
      <c r="M244" s="31">
        <v>121861.47</v>
      </c>
      <c r="N244" s="39">
        <f t="shared" si="39"/>
        <v>121861.47</v>
      </c>
      <c r="O244" s="42">
        <v>124584.57999999999</v>
      </c>
      <c r="P244" s="43">
        <v>0</v>
      </c>
      <c r="Q244" s="31">
        <v>140431.66999999998</v>
      </c>
      <c r="R244" s="39">
        <f t="shared" si="40"/>
        <v>140431.66999999998</v>
      </c>
      <c r="S244" s="42">
        <v>131566.57999999999</v>
      </c>
      <c r="T244" s="43">
        <v>8865.0899999999965</v>
      </c>
      <c r="U244" s="43">
        <v>145480.27000000002</v>
      </c>
      <c r="V244" s="39">
        <f t="shared" si="41"/>
        <v>154345.36000000002</v>
      </c>
      <c r="W244" s="44">
        <v>139043.09999999998</v>
      </c>
      <c r="X244" s="43">
        <f t="shared" si="37"/>
        <v>15302.260000000038</v>
      </c>
      <c r="Y244" s="43">
        <v>146036.19999999998</v>
      </c>
      <c r="Z244" s="83">
        <f t="shared" si="42"/>
        <v>161338.46000000002</v>
      </c>
      <c r="AA244" s="84">
        <v>154890.23000000004</v>
      </c>
      <c r="AB244" s="99">
        <f t="shared" si="38"/>
        <v>6448.2299999999814</v>
      </c>
      <c r="AC244" s="99">
        <v>147272.09</v>
      </c>
      <c r="AD244" s="85">
        <f t="shared" si="43"/>
        <v>153720.31999999998</v>
      </c>
      <c r="AE244" s="43"/>
      <c r="AF244" s="43">
        <v>147272.09</v>
      </c>
    </row>
    <row r="245" spans="1:32" x14ac:dyDescent="0.3">
      <c r="A245" s="37">
        <v>238</v>
      </c>
      <c r="B245" s="14" t="s">
        <v>774</v>
      </c>
      <c r="C245" s="56" t="s">
        <v>775</v>
      </c>
      <c r="D245" s="29">
        <v>23926.960000000006</v>
      </c>
      <c r="E245" s="38">
        <v>214822.33</v>
      </c>
      <c r="F245" s="39">
        <f t="shared" si="44"/>
        <v>238749.28999999998</v>
      </c>
      <c r="G245" s="40">
        <v>185987.85</v>
      </c>
      <c r="H245" s="41">
        <v>52761.439999999973</v>
      </c>
      <c r="I245" s="38">
        <v>288044.77</v>
      </c>
      <c r="J245" s="39">
        <f t="shared" si="45"/>
        <v>340806.20999999996</v>
      </c>
      <c r="K245" s="42">
        <v>231282.86000000002</v>
      </c>
      <c r="L245" s="39">
        <v>109523.34999999995</v>
      </c>
      <c r="M245" s="31">
        <v>292542</v>
      </c>
      <c r="N245" s="39">
        <f t="shared" si="39"/>
        <v>402065.35</v>
      </c>
      <c r="O245" s="42">
        <v>378581.08</v>
      </c>
      <c r="P245" s="43">
        <v>23484.26999999996</v>
      </c>
      <c r="Q245" s="31">
        <v>322245.41000000003</v>
      </c>
      <c r="R245" s="39">
        <f t="shared" si="40"/>
        <v>345729.68</v>
      </c>
      <c r="S245" s="42">
        <v>333173.77999999997</v>
      </c>
      <c r="T245" s="43">
        <v>12555.900000000023</v>
      </c>
      <c r="U245" s="43">
        <v>329214.7</v>
      </c>
      <c r="V245" s="39">
        <f t="shared" si="41"/>
        <v>341770.60000000003</v>
      </c>
      <c r="W245" s="44">
        <v>333637.04999999993</v>
      </c>
      <c r="X245" s="43">
        <f t="shared" si="37"/>
        <v>8133.5500000001048</v>
      </c>
      <c r="Y245" s="43">
        <v>336069.66000000003</v>
      </c>
      <c r="Z245" s="83">
        <f t="shared" si="42"/>
        <v>344203.21000000014</v>
      </c>
      <c r="AA245" s="84">
        <v>284571.86000000004</v>
      </c>
      <c r="AB245" s="99">
        <f t="shared" si="38"/>
        <v>59631.350000000093</v>
      </c>
      <c r="AC245" s="99">
        <v>338510.66</v>
      </c>
      <c r="AD245" s="85">
        <f t="shared" si="43"/>
        <v>398142.01000000007</v>
      </c>
      <c r="AE245" s="43"/>
      <c r="AF245" s="43">
        <v>338510.66</v>
      </c>
    </row>
    <row r="246" spans="1:32" x14ac:dyDescent="0.3">
      <c r="A246" s="37">
        <v>239</v>
      </c>
      <c r="B246" s="14" t="s">
        <v>777</v>
      </c>
      <c r="C246" s="56" t="s">
        <v>778</v>
      </c>
      <c r="D246" s="29">
        <v>5328.1700000000055</v>
      </c>
      <c r="E246" s="38">
        <v>138949.5</v>
      </c>
      <c r="F246" s="39">
        <f t="shared" si="44"/>
        <v>144277.67000000001</v>
      </c>
      <c r="G246" s="40">
        <v>134347.84</v>
      </c>
      <c r="H246" s="41">
        <v>9929.8300000000163</v>
      </c>
      <c r="I246" s="38">
        <v>199153.32</v>
      </c>
      <c r="J246" s="39">
        <f t="shared" si="45"/>
        <v>209083.15000000002</v>
      </c>
      <c r="K246" s="42">
        <v>241162.4</v>
      </c>
      <c r="L246" s="39">
        <v>0</v>
      </c>
      <c r="M246" s="31">
        <v>197274.45</v>
      </c>
      <c r="N246" s="39">
        <f t="shared" si="39"/>
        <v>197274.45</v>
      </c>
      <c r="O246" s="42">
        <v>145573.5</v>
      </c>
      <c r="P246" s="43">
        <v>51700.950000000012</v>
      </c>
      <c r="Q246" s="31">
        <v>215097.58000000002</v>
      </c>
      <c r="R246" s="39">
        <f t="shared" si="40"/>
        <v>266798.53000000003</v>
      </c>
      <c r="S246" s="42">
        <v>254578.34</v>
      </c>
      <c r="T246" s="43">
        <v>12220.190000000031</v>
      </c>
      <c r="U246" s="43">
        <v>221926.08000000002</v>
      </c>
      <c r="V246" s="39">
        <f t="shared" si="41"/>
        <v>234146.27000000005</v>
      </c>
      <c r="W246" s="44">
        <v>236173.19999999998</v>
      </c>
      <c r="X246" s="43">
        <f t="shared" si="37"/>
        <v>0</v>
      </c>
      <c r="Y246" s="43">
        <v>239189.07</v>
      </c>
      <c r="Z246" s="83">
        <f t="shared" si="42"/>
        <v>239189.07</v>
      </c>
      <c r="AA246" s="84">
        <v>240387.78</v>
      </c>
      <c r="AB246" s="99">
        <f t="shared" si="38"/>
        <v>0</v>
      </c>
      <c r="AC246" s="99">
        <v>231219.36999999997</v>
      </c>
      <c r="AD246" s="85">
        <f t="shared" si="43"/>
        <v>231219.36999999997</v>
      </c>
      <c r="AE246" s="43"/>
      <c r="AF246" s="43">
        <v>231219.36999999997</v>
      </c>
    </row>
    <row r="247" spans="1:32" x14ac:dyDescent="0.3">
      <c r="A247" s="37">
        <v>240</v>
      </c>
      <c r="B247" s="14" t="s">
        <v>780</v>
      </c>
      <c r="C247" s="56" t="s">
        <v>781</v>
      </c>
      <c r="D247" s="29">
        <v>497.34000000000003</v>
      </c>
      <c r="E247" s="38">
        <v>2728.14</v>
      </c>
      <c r="F247" s="39">
        <f t="shared" si="44"/>
        <v>3225.48</v>
      </c>
      <c r="G247" s="40">
        <v>755.24</v>
      </c>
      <c r="H247" s="41">
        <v>2470.2399999999998</v>
      </c>
      <c r="I247" s="38">
        <v>4082.1</v>
      </c>
      <c r="J247" s="39">
        <f t="shared" si="45"/>
        <v>6552.34</v>
      </c>
      <c r="K247" s="42">
        <v>2111.2600000000002</v>
      </c>
      <c r="L247" s="39">
        <v>4441.08</v>
      </c>
      <c r="M247" s="31">
        <v>4210.38</v>
      </c>
      <c r="N247" s="39">
        <f t="shared" si="39"/>
        <v>8651.4599999999991</v>
      </c>
      <c r="O247" s="42">
        <v>3708.66</v>
      </c>
      <c r="P247" s="43">
        <v>4942.7999999999993</v>
      </c>
      <c r="Q247" s="31">
        <v>4456.18</v>
      </c>
      <c r="R247" s="39">
        <f t="shared" si="40"/>
        <v>9398.98</v>
      </c>
      <c r="S247" s="42">
        <v>3950.56</v>
      </c>
      <c r="T247" s="43">
        <v>5448.42</v>
      </c>
      <c r="U247" s="43">
        <v>4011.5</v>
      </c>
      <c r="V247" s="39">
        <f t="shared" si="41"/>
        <v>9459.92</v>
      </c>
      <c r="W247" s="44">
        <v>4078.9</v>
      </c>
      <c r="X247" s="43">
        <f t="shared" si="37"/>
        <v>5381.02</v>
      </c>
      <c r="Y247" s="43">
        <v>4668.6900000000005</v>
      </c>
      <c r="Z247" s="83">
        <f t="shared" si="42"/>
        <v>10049.710000000001</v>
      </c>
      <c r="AA247" s="84">
        <v>10042.030000000001</v>
      </c>
      <c r="AB247" s="99">
        <f t="shared" si="38"/>
        <v>7.680000000000291</v>
      </c>
      <c r="AC247" s="99">
        <v>4449.3100000000004</v>
      </c>
      <c r="AD247" s="85">
        <f t="shared" si="43"/>
        <v>4456.9900000000007</v>
      </c>
      <c r="AE247" s="43"/>
      <c r="AF247" s="43">
        <v>4449.3100000000004</v>
      </c>
    </row>
    <row r="248" spans="1:32" x14ac:dyDescent="0.3">
      <c r="A248" s="37">
        <v>241</v>
      </c>
      <c r="B248" s="59" t="s">
        <v>783</v>
      </c>
      <c r="C248" s="60" t="s">
        <v>784</v>
      </c>
      <c r="D248" s="29"/>
      <c r="E248" s="38"/>
      <c r="F248" s="39"/>
      <c r="G248" s="40"/>
      <c r="H248" s="41"/>
      <c r="I248" s="38"/>
      <c r="J248" s="39"/>
      <c r="K248" s="42"/>
      <c r="L248" s="39"/>
      <c r="M248" s="31"/>
      <c r="N248" s="39"/>
      <c r="O248" s="42"/>
      <c r="P248" s="43"/>
      <c r="Q248" s="31"/>
      <c r="R248" s="39"/>
      <c r="S248" s="42">
        <v>0</v>
      </c>
      <c r="T248" s="43">
        <v>0</v>
      </c>
      <c r="U248" s="43">
        <v>14612.630000000001</v>
      </c>
      <c r="V248" s="39"/>
      <c r="W248" s="44">
        <v>14296</v>
      </c>
      <c r="X248" s="43">
        <f t="shared" si="37"/>
        <v>0</v>
      </c>
      <c r="Y248" s="43">
        <v>15826.8</v>
      </c>
      <c r="Z248" s="83"/>
      <c r="AA248" s="84">
        <v>14100.5</v>
      </c>
      <c r="AB248" s="99">
        <f t="shared" si="38"/>
        <v>0</v>
      </c>
      <c r="AC248" s="99">
        <v>17616.319999999996</v>
      </c>
      <c r="AD248" s="85"/>
      <c r="AE248" s="43"/>
      <c r="AF248" s="43">
        <v>17616.319999999996</v>
      </c>
    </row>
    <row r="249" spans="1:32" x14ac:dyDescent="0.3">
      <c r="A249" s="37">
        <v>242</v>
      </c>
      <c r="B249" s="14" t="s">
        <v>786</v>
      </c>
      <c r="C249" s="56" t="s">
        <v>787</v>
      </c>
      <c r="D249" s="29">
        <v>1493.67</v>
      </c>
      <c r="E249" s="38">
        <v>18691.21</v>
      </c>
      <c r="F249" s="39">
        <f t="shared" ref="F249:F312" si="46">+D249+E249</f>
        <v>20184.879999999997</v>
      </c>
      <c r="G249" s="40">
        <v>20261.78</v>
      </c>
      <c r="H249" s="41">
        <v>0</v>
      </c>
      <c r="I249" s="38">
        <v>27156.05</v>
      </c>
      <c r="J249" s="39">
        <f t="shared" ref="J249:J312" si="47">+H249+I249</f>
        <v>27156.05</v>
      </c>
      <c r="K249" s="42">
        <v>22758.06</v>
      </c>
      <c r="L249" s="39">
        <v>4397.989999999998</v>
      </c>
      <c r="M249" s="31">
        <v>25809.1</v>
      </c>
      <c r="N249" s="39">
        <f t="shared" ref="N249:N312" si="48">+L249+M249</f>
        <v>30207.089999999997</v>
      </c>
      <c r="O249" s="42">
        <v>25939.53</v>
      </c>
      <c r="P249" s="43">
        <v>4267.5599999999977</v>
      </c>
      <c r="Q249" s="31">
        <v>27100.699999999997</v>
      </c>
      <c r="R249" s="39">
        <f t="shared" ref="R249:R312" si="49">+P249+Q249</f>
        <v>31368.259999999995</v>
      </c>
      <c r="S249" s="42">
        <v>28105.42</v>
      </c>
      <c r="T249" s="43">
        <v>3262.8399999999965</v>
      </c>
      <c r="U249" s="43">
        <v>27732.15</v>
      </c>
      <c r="V249" s="39">
        <f t="shared" ref="V249:V312" si="50">+T249+U249</f>
        <v>30994.989999999998</v>
      </c>
      <c r="W249" s="44">
        <v>29802.02</v>
      </c>
      <c r="X249" s="43">
        <f t="shared" si="37"/>
        <v>1192.9699999999975</v>
      </c>
      <c r="Y249" s="43">
        <v>28992.150000000005</v>
      </c>
      <c r="Z249" s="83">
        <f t="shared" ref="Z249:Z312" si="51">+X249+Y249</f>
        <v>30185.120000000003</v>
      </c>
      <c r="AA249" s="84">
        <v>28668.760000000002</v>
      </c>
      <c r="AB249" s="99">
        <f t="shared" si="38"/>
        <v>1516.3600000000006</v>
      </c>
      <c r="AC249" s="99">
        <v>28735.890000000003</v>
      </c>
      <c r="AD249" s="85">
        <f t="shared" ref="AD249:AD312" si="52">+AB249+AC249</f>
        <v>30252.250000000004</v>
      </c>
      <c r="AE249" s="43"/>
      <c r="AF249" s="43">
        <v>28735.890000000003</v>
      </c>
    </row>
    <row r="250" spans="1:32" x14ac:dyDescent="0.3">
      <c r="A250" s="37">
        <v>243</v>
      </c>
      <c r="B250" s="14" t="s">
        <v>789</v>
      </c>
      <c r="C250" s="56" t="s">
        <v>790</v>
      </c>
      <c r="D250" s="29">
        <v>7750.9299999999857</v>
      </c>
      <c r="E250" s="38">
        <v>122833.44000000002</v>
      </c>
      <c r="F250" s="39">
        <f t="shared" si="46"/>
        <v>130584.37</v>
      </c>
      <c r="G250" s="40">
        <v>135755.6</v>
      </c>
      <c r="H250" s="41">
        <v>0</v>
      </c>
      <c r="I250" s="38">
        <v>182292.43</v>
      </c>
      <c r="J250" s="39">
        <f t="shared" si="47"/>
        <v>182292.43</v>
      </c>
      <c r="K250" s="42">
        <v>202137.95999999996</v>
      </c>
      <c r="L250" s="39">
        <v>0</v>
      </c>
      <c r="M250" s="31">
        <v>186093.03000000003</v>
      </c>
      <c r="N250" s="39">
        <f t="shared" si="48"/>
        <v>186093.03000000003</v>
      </c>
      <c r="O250" s="42">
        <v>202307.72000000003</v>
      </c>
      <c r="P250" s="43">
        <v>0</v>
      </c>
      <c r="Q250" s="31">
        <v>199938.52000000002</v>
      </c>
      <c r="R250" s="39">
        <f t="shared" si="49"/>
        <v>199938.52000000002</v>
      </c>
      <c r="S250" s="42">
        <v>185828.08000000002</v>
      </c>
      <c r="T250" s="43">
        <v>14110.440000000002</v>
      </c>
      <c r="U250" s="43">
        <v>196016.11000000002</v>
      </c>
      <c r="V250" s="39">
        <f t="shared" si="50"/>
        <v>210126.55000000002</v>
      </c>
      <c r="W250" s="44">
        <v>265948.94999999995</v>
      </c>
      <c r="X250" s="43">
        <f t="shared" si="37"/>
        <v>0</v>
      </c>
      <c r="Y250" s="43">
        <v>209031.71</v>
      </c>
      <c r="Z250" s="83">
        <f t="shared" si="51"/>
        <v>209031.71</v>
      </c>
      <c r="AA250" s="84">
        <v>250584.03000000006</v>
      </c>
      <c r="AB250" s="99">
        <f t="shared" si="38"/>
        <v>0</v>
      </c>
      <c r="AC250" s="99">
        <v>209839.19</v>
      </c>
      <c r="AD250" s="85">
        <f t="shared" si="52"/>
        <v>209839.19</v>
      </c>
      <c r="AE250" s="43"/>
      <c r="AF250" s="43">
        <v>209839.19</v>
      </c>
    </row>
    <row r="251" spans="1:32" x14ac:dyDescent="0.3">
      <c r="A251" s="37">
        <v>244</v>
      </c>
      <c r="B251" s="14" t="s">
        <v>792</v>
      </c>
      <c r="C251" s="56" t="s">
        <v>793</v>
      </c>
      <c r="D251" s="29">
        <v>2606.3599999999969</v>
      </c>
      <c r="E251" s="38">
        <v>54049.679999999993</v>
      </c>
      <c r="F251" s="39">
        <f t="shared" si="46"/>
        <v>56656.039999999994</v>
      </c>
      <c r="G251" s="40">
        <v>102950.93</v>
      </c>
      <c r="H251" s="41">
        <v>0</v>
      </c>
      <c r="I251" s="38">
        <v>71628.490000000005</v>
      </c>
      <c r="J251" s="39">
        <f t="shared" si="47"/>
        <v>71628.490000000005</v>
      </c>
      <c r="K251" s="42">
        <v>13547.11</v>
      </c>
      <c r="L251" s="39">
        <v>58081.380000000005</v>
      </c>
      <c r="M251" s="31">
        <v>75736.63</v>
      </c>
      <c r="N251" s="39">
        <f t="shared" si="48"/>
        <v>133818.01</v>
      </c>
      <c r="O251" s="42">
        <v>47463.11</v>
      </c>
      <c r="P251" s="43">
        <v>86354.900000000009</v>
      </c>
      <c r="Q251" s="31">
        <v>82690.38</v>
      </c>
      <c r="R251" s="39">
        <f t="shared" si="49"/>
        <v>169045.28000000003</v>
      </c>
      <c r="S251" s="42">
        <v>108782.04</v>
      </c>
      <c r="T251" s="43">
        <v>60263.240000000034</v>
      </c>
      <c r="U251" s="43">
        <v>86583.360000000001</v>
      </c>
      <c r="V251" s="39">
        <f t="shared" si="50"/>
        <v>146846.60000000003</v>
      </c>
      <c r="W251" s="44">
        <v>108205.37</v>
      </c>
      <c r="X251" s="43">
        <f t="shared" si="37"/>
        <v>38641.23000000004</v>
      </c>
      <c r="Y251" s="43">
        <v>96161.790000000008</v>
      </c>
      <c r="Z251" s="83">
        <f t="shared" si="51"/>
        <v>134803.02000000005</v>
      </c>
      <c r="AA251" s="84">
        <v>125321.24999999999</v>
      </c>
      <c r="AB251" s="99">
        <f t="shared" si="38"/>
        <v>9481.7700000000623</v>
      </c>
      <c r="AC251" s="99">
        <v>95224.13</v>
      </c>
      <c r="AD251" s="85">
        <f t="shared" si="52"/>
        <v>104705.90000000007</v>
      </c>
      <c r="AE251" s="43"/>
      <c r="AF251" s="43">
        <v>95224.13</v>
      </c>
    </row>
    <row r="252" spans="1:32" x14ac:dyDescent="0.3">
      <c r="A252" s="37">
        <v>245</v>
      </c>
      <c r="B252" s="14" t="s">
        <v>795</v>
      </c>
      <c r="C252" s="56" t="s">
        <v>796</v>
      </c>
      <c r="D252" s="29">
        <v>177.67999999999984</v>
      </c>
      <c r="E252" s="38">
        <v>4348.53</v>
      </c>
      <c r="F252" s="39">
        <f t="shared" si="46"/>
        <v>4526.2099999999991</v>
      </c>
      <c r="G252" s="40">
        <v>637.66</v>
      </c>
      <c r="H252" s="41">
        <v>3888.5499999999993</v>
      </c>
      <c r="I252" s="38">
        <v>6202.24</v>
      </c>
      <c r="J252" s="39">
        <f t="shared" si="47"/>
        <v>10090.789999999999</v>
      </c>
      <c r="K252" s="42">
        <v>3701.81</v>
      </c>
      <c r="L252" s="39">
        <v>6388.98</v>
      </c>
      <c r="M252" s="31">
        <v>6293.8799999999992</v>
      </c>
      <c r="N252" s="39">
        <f t="shared" si="48"/>
        <v>12682.859999999999</v>
      </c>
      <c r="O252" s="42">
        <v>2572.4299999999998</v>
      </c>
      <c r="P252" s="43">
        <v>10110.429999999998</v>
      </c>
      <c r="Q252" s="31">
        <v>6810.9</v>
      </c>
      <c r="R252" s="39">
        <f t="shared" si="49"/>
        <v>16921.329999999998</v>
      </c>
      <c r="S252" s="42">
        <v>87.69</v>
      </c>
      <c r="T252" s="43">
        <v>16833.64</v>
      </c>
      <c r="U252" s="43">
        <v>7508.44</v>
      </c>
      <c r="V252" s="39">
        <f t="shared" si="50"/>
        <v>24342.079999999998</v>
      </c>
      <c r="W252" s="44">
        <v>80.150000000000006</v>
      </c>
      <c r="X252" s="43">
        <f t="shared" si="37"/>
        <v>24261.929999999997</v>
      </c>
      <c r="Y252" s="43">
        <v>9076.06</v>
      </c>
      <c r="Z252" s="83">
        <f t="shared" si="51"/>
        <v>33337.99</v>
      </c>
      <c r="AA252" s="84">
        <v>9101.83</v>
      </c>
      <c r="AB252" s="99">
        <f t="shared" si="38"/>
        <v>24236.159999999996</v>
      </c>
      <c r="AC252" s="99">
        <v>9938.7199999999975</v>
      </c>
      <c r="AD252" s="85">
        <f t="shared" si="52"/>
        <v>34174.87999999999</v>
      </c>
      <c r="AE252" s="43"/>
      <c r="AF252" s="43">
        <v>9938.7199999999975</v>
      </c>
    </row>
    <row r="253" spans="1:32" x14ac:dyDescent="0.3">
      <c r="A253" s="37">
        <v>246</v>
      </c>
      <c r="B253" s="14" t="s">
        <v>798</v>
      </c>
      <c r="C253" s="56" t="s">
        <v>799</v>
      </c>
      <c r="D253" s="29">
        <v>85696.029999999795</v>
      </c>
      <c r="E253" s="38">
        <v>4006125.8599999994</v>
      </c>
      <c r="F253" s="39">
        <f t="shared" si="46"/>
        <v>4091821.8899999992</v>
      </c>
      <c r="G253" s="40">
        <v>3949713.35</v>
      </c>
      <c r="H253" s="41">
        <v>142108.53999999911</v>
      </c>
      <c r="I253" s="38">
        <v>5715357.5499999989</v>
      </c>
      <c r="J253" s="39">
        <f t="shared" si="47"/>
        <v>5857466.089999998</v>
      </c>
      <c r="K253" s="42">
        <v>5978305.4299999997</v>
      </c>
      <c r="L253" s="39">
        <v>0</v>
      </c>
      <c r="M253" s="31">
        <v>5619358.6300000008</v>
      </c>
      <c r="N253" s="39">
        <f t="shared" si="48"/>
        <v>5619358.6300000008</v>
      </c>
      <c r="O253" s="42">
        <v>5920582.790000001</v>
      </c>
      <c r="P253" s="43">
        <v>0</v>
      </c>
      <c r="Q253" s="31">
        <v>6022197.8699999992</v>
      </c>
      <c r="R253" s="39">
        <f t="shared" si="49"/>
        <v>6022197.8699999992</v>
      </c>
      <c r="S253" s="42">
        <v>6476166.1000000006</v>
      </c>
      <c r="T253" s="43">
        <v>0</v>
      </c>
      <c r="U253" s="43">
        <v>6164419.4900000002</v>
      </c>
      <c r="V253" s="39">
        <f t="shared" si="50"/>
        <v>6164419.4900000002</v>
      </c>
      <c r="W253" s="44">
        <v>6501022.2599999998</v>
      </c>
      <c r="X253" s="43">
        <f t="shared" si="37"/>
        <v>0</v>
      </c>
      <c r="Y253" s="43">
        <v>6586205.9000000013</v>
      </c>
      <c r="Z253" s="83">
        <f t="shared" si="51"/>
        <v>6586205.9000000013</v>
      </c>
      <c r="AA253" s="84">
        <v>6806608.4899999937</v>
      </c>
      <c r="AB253" s="99">
        <f t="shared" si="38"/>
        <v>0</v>
      </c>
      <c r="AC253" s="99">
        <v>6347896.4699999997</v>
      </c>
      <c r="AD253" s="85">
        <f t="shared" si="52"/>
        <v>6347896.4699999997</v>
      </c>
      <c r="AE253" s="43"/>
      <c r="AF253" s="43">
        <v>6347896.4699999997</v>
      </c>
    </row>
    <row r="254" spans="1:32" x14ac:dyDescent="0.3">
      <c r="A254" s="37">
        <v>247</v>
      </c>
      <c r="B254" s="14" t="s">
        <v>801</v>
      </c>
      <c r="C254" s="56" t="s">
        <v>802</v>
      </c>
      <c r="D254" s="29">
        <v>0</v>
      </c>
      <c r="E254" s="38">
        <v>326824.48</v>
      </c>
      <c r="F254" s="39">
        <f t="shared" si="46"/>
        <v>326824.48</v>
      </c>
      <c r="G254" s="40">
        <v>372555.02</v>
      </c>
      <c r="H254" s="41">
        <v>0</v>
      </c>
      <c r="I254" s="38">
        <v>441489.9</v>
      </c>
      <c r="J254" s="39">
        <f t="shared" si="47"/>
        <v>441489.9</v>
      </c>
      <c r="K254" s="42">
        <v>503681.72999999992</v>
      </c>
      <c r="L254" s="39">
        <v>0</v>
      </c>
      <c r="M254" s="31">
        <v>436777.56</v>
      </c>
      <c r="N254" s="39">
        <f t="shared" si="48"/>
        <v>436777.56</v>
      </c>
      <c r="O254" s="42">
        <v>512997.68999999994</v>
      </c>
      <c r="P254" s="43">
        <v>0</v>
      </c>
      <c r="Q254" s="31">
        <v>510111.6</v>
      </c>
      <c r="R254" s="39">
        <f t="shared" si="49"/>
        <v>510111.6</v>
      </c>
      <c r="S254" s="42">
        <v>530937.66</v>
      </c>
      <c r="T254" s="43">
        <v>0</v>
      </c>
      <c r="U254" s="43">
        <v>515993.16000000003</v>
      </c>
      <c r="V254" s="39">
        <f t="shared" si="50"/>
        <v>515993.16000000003</v>
      </c>
      <c r="W254" s="44">
        <v>552160.39999999991</v>
      </c>
      <c r="X254" s="43">
        <f t="shared" si="37"/>
        <v>0</v>
      </c>
      <c r="Y254" s="43">
        <v>564028.68000000005</v>
      </c>
      <c r="Z254" s="83">
        <f t="shared" si="51"/>
        <v>564028.68000000005</v>
      </c>
      <c r="AA254" s="84">
        <v>565639.75</v>
      </c>
      <c r="AB254" s="99">
        <f t="shared" si="38"/>
        <v>0</v>
      </c>
      <c r="AC254" s="99">
        <v>563019.35000000009</v>
      </c>
      <c r="AD254" s="85">
        <f t="shared" si="52"/>
        <v>563019.35000000009</v>
      </c>
      <c r="AE254" s="43"/>
      <c r="AF254" s="43">
        <v>563019.35000000009</v>
      </c>
    </row>
    <row r="255" spans="1:32" x14ac:dyDescent="0.3">
      <c r="A255" s="37">
        <v>248</v>
      </c>
      <c r="B255" s="14" t="s">
        <v>804</v>
      </c>
      <c r="C255" s="56" t="s">
        <v>805</v>
      </c>
      <c r="D255" s="29">
        <v>0</v>
      </c>
      <c r="E255" s="38">
        <v>234367.50000000003</v>
      </c>
      <c r="F255" s="39">
        <f t="shared" si="46"/>
        <v>234367.50000000003</v>
      </c>
      <c r="G255" s="40">
        <v>202752.59</v>
      </c>
      <c r="H255" s="41">
        <v>31614.910000000033</v>
      </c>
      <c r="I255" s="38">
        <v>316445.63</v>
      </c>
      <c r="J255" s="39">
        <f t="shared" si="47"/>
        <v>348060.54000000004</v>
      </c>
      <c r="K255" s="42">
        <v>348060.54000000004</v>
      </c>
      <c r="L255" s="39">
        <v>0</v>
      </c>
      <c r="M255" s="31">
        <v>342731.2</v>
      </c>
      <c r="N255" s="39">
        <f t="shared" si="48"/>
        <v>342731.2</v>
      </c>
      <c r="O255" s="42">
        <v>342731.21</v>
      </c>
      <c r="P255" s="43">
        <v>0</v>
      </c>
      <c r="Q255" s="31">
        <v>384242.38</v>
      </c>
      <c r="R255" s="39">
        <f t="shared" si="49"/>
        <v>384242.38</v>
      </c>
      <c r="S255" s="42">
        <v>384242.38</v>
      </c>
      <c r="T255" s="43">
        <v>0</v>
      </c>
      <c r="U255" s="43">
        <v>397476.85000000003</v>
      </c>
      <c r="V255" s="39">
        <f t="shared" si="50"/>
        <v>397476.85000000003</v>
      </c>
      <c r="W255" s="44">
        <v>397476.83999999997</v>
      </c>
      <c r="X255" s="43">
        <f t="shared" si="37"/>
        <v>1.0000000067520887E-2</v>
      </c>
      <c r="Y255" s="43">
        <v>409567.41</v>
      </c>
      <c r="Z255" s="83">
        <f t="shared" si="51"/>
        <v>409567.42000000004</v>
      </c>
      <c r="AA255" s="84">
        <v>409568.38</v>
      </c>
      <c r="AB255" s="99">
        <f t="shared" si="38"/>
        <v>0</v>
      </c>
      <c r="AC255" s="99">
        <v>403367.93999999994</v>
      </c>
      <c r="AD255" s="85">
        <f t="shared" si="52"/>
        <v>403367.93999999994</v>
      </c>
      <c r="AE255" s="43"/>
      <c r="AF255" s="43">
        <v>403367.93999999994</v>
      </c>
    </row>
    <row r="256" spans="1:32" x14ac:dyDescent="0.3">
      <c r="A256" s="37">
        <v>249</v>
      </c>
      <c r="B256" s="14" t="s">
        <v>807</v>
      </c>
      <c r="C256" s="56" t="s">
        <v>808</v>
      </c>
      <c r="D256" s="29">
        <v>0</v>
      </c>
      <c r="E256" s="38">
        <v>22162.429999999997</v>
      </c>
      <c r="F256" s="39">
        <f t="shared" si="46"/>
        <v>22162.429999999997</v>
      </c>
      <c r="G256" s="40">
        <v>20641.32</v>
      </c>
      <c r="H256" s="41">
        <v>1521.1099999999969</v>
      </c>
      <c r="I256" s="38">
        <v>30447.85</v>
      </c>
      <c r="J256" s="39">
        <f t="shared" si="47"/>
        <v>31968.959999999995</v>
      </c>
      <c r="K256" s="42">
        <v>11355.039999999999</v>
      </c>
      <c r="L256" s="39">
        <v>20613.919999999998</v>
      </c>
      <c r="M256" s="31">
        <v>31580.34</v>
      </c>
      <c r="N256" s="39">
        <f t="shared" si="48"/>
        <v>52194.259999999995</v>
      </c>
      <c r="O256" s="42">
        <v>8646.5299999999988</v>
      </c>
      <c r="P256" s="43">
        <v>43547.729999999996</v>
      </c>
      <c r="Q256" s="31">
        <v>35744.409999999996</v>
      </c>
      <c r="R256" s="39">
        <f t="shared" si="49"/>
        <v>79292.139999999985</v>
      </c>
      <c r="S256" s="42">
        <v>17470.46</v>
      </c>
      <c r="T256" s="43">
        <v>61821.679999999986</v>
      </c>
      <c r="U256" s="43">
        <v>34679.630000000005</v>
      </c>
      <c r="V256" s="39">
        <f t="shared" si="50"/>
        <v>96501.31</v>
      </c>
      <c r="W256" s="44">
        <v>15617.429999999995</v>
      </c>
      <c r="X256" s="43">
        <f t="shared" si="37"/>
        <v>80883.88</v>
      </c>
      <c r="Y256" s="43">
        <v>37855.140000000007</v>
      </c>
      <c r="Z256" s="83">
        <f t="shared" si="51"/>
        <v>118739.02000000002</v>
      </c>
      <c r="AA256" s="84">
        <v>95713.929999999964</v>
      </c>
      <c r="AB256" s="99">
        <f t="shared" si="38"/>
        <v>23025.090000000055</v>
      </c>
      <c r="AC256" s="99">
        <v>37588.899999999994</v>
      </c>
      <c r="AD256" s="85">
        <f t="shared" si="52"/>
        <v>60613.990000000049</v>
      </c>
      <c r="AE256" s="43"/>
      <c r="AF256" s="43">
        <v>37588.899999999994</v>
      </c>
    </row>
    <row r="257" spans="1:32" x14ac:dyDescent="0.3">
      <c r="A257" s="37">
        <v>250</v>
      </c>
      <c r="B257" s="14" t="s">
        <v>810</v>
      </c>
      <c r="C257" s="56" t="s">
        <v>811</v>
      </c>
      <c r="D257" s="29">
        <v>86400.67</v>
      </c>
      <c r="E257" s="38">
        <v>171485.53000000003</v>
      </c>
      <c r="F257" s="39">
        <f t="shared" si="46"/>
        <v>257886.2</v>
      </c>
      <c r="G257" s="40">
        <v>207289.22</v>
      </c>
      <c r="H257" s="41">
        <v>50596.98000000001</v>
      </c>
      <c r="I257" s="38">
        <v>231308.81</v>
      </c>
      <c r="J257" s="39">
        <f t="shared" si="47"/>
        <v>281905.79000000004</v>
      </c>
      <c r="K257" s="42">
        <v>277159.50999999995</v>
      </c>
      <c r="L257" s="39">
        <v>4746.2800000000861</v>
      </c>
      <c r="M257" s="31">
        <v>226138.65999999997</v>
      </c>
      <c r="N257" s="39">
        <f t="shared" si="48"/>
        <v>230884.94000000006</v>
      </c>
      <c r="O257" s="42">
        <v>262784.74</v>
      </c>
      <c r="P257" s="43">
        <v>0</v>
      </c>
      <c r="Q257" s="31">
        <v>245266.73</v>
      </c>
      <c r="R257" s="39">
        <f t="shared" si="49"/>
        <v>245266.73</v>
      </c>
      <c r="S257" s="42">
        <v>266507.88</v>
      </c>
      <c r="T257" s="43">
        <v>0</v>
      </c>
      <c r="U257" s="43">
        <v>261080.64</v>
      </c>
      <c r="V257" s="39">
        <f t="shared" si="50"/>
        <v>261080.64</v>
      </c>
      <c r="W257" s="44">
        <v>285217.73</v>
      </c>
      <c r="X257" s="43">
        <f t="shared" si="37"/>
        <v>0</v>
      </c>
      <c r="Y257" s="43">
        <v>276458.38</v>
      </c>
      <c r="Z257" s="83">
        <f t="shared" si="51"/>
        <v>276458.38</v>
      </c>
      <c r="AA257" s="84">
        <v>267867.84999999992</v>
      </c>
      <c r="AB257" s="99">
        <f t="shared" si="38"/>
        <v>8590.5300000000861</v>
      </c>
      <c r="AC257" s="99">
        <v>273909.99000000005</v>
      </c>
      <c r="AD257" s="85">
        <f t="shared" si="52"/>
        <v>282500.52000000014</v>
      </c>
      <c r="AE257" s="43"/>
      <c r="AF257" s="43">
        <v>273909.99000000005</v>
      </c>
    </row>
    <row r="258" spans="1:32" x14ac:dyDescent="0.3">
      <c r="A258" s="37">
        <v>251</v>
      </c>
      <c r="B258" s="14" t="s">
        <v>813</v>
      </c>
      <c r="C258" s="56" t="s">
        <v>814</v>
      </c>
      <c r="D258" s="29">
        <v>1004.73</v>
      </c>
      <c r="E258" s="38">
        <v>1795.3899999999999</v>
      </c>
      <c r="F258" s="39">
        <f t="shared" si="46"/>
        <v>2800.12</v>
      </c>
      <c r="G258" s="40"/>
      <c r="H258" s="41">
        <v>2800.12</v>
      </c>
      <c r="I258" s="38">
        <v>3135.13</v>
      </c>
      <c r="J258" s="39">
        <f t="shared" si="47"/>
        <v>5935.25</v>
      </c>
      <c r="K258" s="42">
        <v>53.07</v>
      </c>
      <c r="L258" s="39">
        <v>5882.18</v>
      </c>
      <c r="M258" s="31">
        <v>3328.58</v>
      </c>
      <c r="N258" s="39">
        <f t="shared" si="48"/>
        <v>9210.76</v>
      </c>
      <c r="O258" s="42">
        <v>483.36</v>
      </c>
      <c r="P258" s="43">
        <v>8727.4</v>
      </c>
      <c r="Q258" s="31">
        <v>3408.11</v>
      </c>
      <c r="R258" s="39">
        <f t="shared" si="49"/>
        <v>12135.51</v>
      </c>
      <c r="S258" s="42">
        <v>599.83999999999992</v>
      </c>
      <c r="T258" s="43">
        <v>11535.67</v>
      </c>
      <c r="U258" s="43">
        <v>3667.29</v>
      </c>
      <c r="V258" s="39">
        <f t="shared" si="50"/>
        <v>15202.96</v>
      </c>
      <c r="W258" s="44">
        <v>545.15</v>
      </c>
      <c r="X258" s="43">
        <f t="shared" si="37"/>
        <v>14657.81</v>
      </c>
      <c r="Y258" s="43">
        <v>3462.3199999999997</v>
      </c>
      <c r="Z258" s="83">
        <f t="shared" si="51"/>
        <v>18120.129999999997</v>
      </c>
      <c r="AA258" s="84">
        <v>1110.8399999999999</v>
      </c>
      <c r="AB258" s="99">
        <f t="shared" si="38"/>
        <v>17009.289999999997</v>
      </c>
      <c r="AC258" s="99">
        <v>3355.51</v>
      </c>
      <c r="AD258" s="85">
        <f t="shared" si="52"/>
        <v>20364.799999999996</v>
      </c>
      <c r="AE258" s="43"/>
      <c r="AF258" s="43">
        <v>3355.51</v>
      </c>
    </row>
    <row r="259" spans="1:32" x14ac:dyDescent="0.3">
      <c r="A259" s="37">
        <v>252</v>
      </c>
      <c r="B259" s="14" t="s">
        <v>816</v>
      </c>
      <c r="C259" s="56" t="s">
        <v>817</v>
      </c>
      <c r="D259" s="29">
        <v>20416.619999999995</v>
      </c>
      <c r="E259" s="38">
        <v>293199.54000000004</v>
      </c>
      <c r="F259" s="39">
        <f t="shared" si="46"/>
        <v>313616.16000000003</v>
      </c>
      <c r="G259" s="40">
        <v>256509.12</v>
      </c>
      <c r="H259" s="41">
        <v>57107.040000000037</v>
      </c>
      <c r="I259" s="38">
        <v>423141.12</v>
      </c>
      <c r="J259" s="39">
        <f t="shared" si="47"/>
        <v>480248.16000000003</v>
      </c>
      <c r="K259" s="42">
        <v>317707.33999999997</v>
      </c>
      <c r="L259" s="39">
        <v>162540.82000000007</v>
      </c>
      <c r="M259" s="31">
        <v>422905.93999999994</v>
      </c>
      <c r="N259" s="39">
        <f t="shared" si="48"/>
        <v>585446.76</v>
      </c>
      <c r="O259" s="42">
        <v>195827.55</v>
      </c>
      <c r="P259" s="43">
        <v>389619.21</v>
      </c>
      <c r="Q259" s="31">
        <v>469512.87999999995</v>
      </c>
      <c r="R259" s="39">
        <f t="shared" si="49"/>
        <v>859132.09</v>
      </c>
      <c r="S259" s="42">
        <v>409727.37000000005</v>
      </c>
      <c r="T259" s="43">
        <v>449404.71999999991</v>
      </c>
      <c r="U259" s="43">
        <v>485417.54999999993</v>
      </c>
      <c r="V259" s="39">
        <f t="shared" si="50"/>
        <v>934822.26999999979</v>
      </c>
      <c r="W259" s="44">
        <v>589707.91000000015</v>
      </c>
      <c r="X259" s="43">
        <f t="shared" si="37"/>
        <v>345114.35999999964</v>
      </c>
      <c r="Y259" s="43">
        <v>504615.22000000003</v>
      </c>
      <c r="Z259" s="83">
        <f t="shared" si="51"/>
        <v>849729.57999999961</v>
      </c>
      <c r="AA259" s="84">
        <v>7549.0500000000011</v>
      </c>
      <c r="AB259" s="99">
        <f t="shared" si="38"/>
        <v>842180.52999999956</v>
      </c>
      <c r="AC259" s="99">
        <v>485608.3600000001</v>
      </c>
      <c r="AD259" s="85">
        <f t="shared" si="52"/>
        <v>1327788.8899999997</v>
      </c>
      <c r="AE259" s="43"/>
      <c r="AF259" s="43">
        <v>485608.3600000001</v>
      </c>
    </row>
    <row r="260" spans="1:32" x14ac:dyDescent="0.3">
      <c r="A260" s="37">
        <v>253</v>
      </c>
      <c r="B260" s="14" t="s">
        <v>819</v>
      </c>
      <c r="C260" s="56" t="s">
        <v>820</v>
      </c>
      <c r="D260" s="29">
        <v>75325.960000000079</v>
      </c>
      <c r="E260" s="38">
        <v>711022.36</v>
      </c>
      <c r="F260" s="39">
        <f t="shared" si="46"/>
        <v>786348.32000000007</v>
      </c>
      <c r="G260" s="40">
        <v>482758.55</v>
      </c>
      <c r="H260" s="41">
        <v>303589.77000000008</v>
      </c>
      <c r="I260" s="38">
        <v>985179.79</v>
      </c>
      <c r="J260" s="39">
        <f t="shared" si="47"/>
        <v>1288769.56</v>
      </c>
      <c r="K260" s="42">
        <v>968723.29999999981</v>
      </c>
      <c r="L260" s="39">
        <v>320046.26000000024</v>
      </c>
      <c r="M260" s="31">
        <v>957176.64</v>
      </c>
      <c r="N260" s="39">
        <f t="shared" si="48"/>
        <v>1277222.9000000004</v>
      </c>
      <c r="O260" s="42">
        <v>839126.78</v>
      </c>
      <c r="P260" s="43">
        <v>438096.12000000034</v>
      </c>
      <c r="Q260" s="31">
        <v>1023839.79</v>
      </c>
      <c r="R260" s="39">
        <f t="shared" si="49"/>
        <v>1461935.9100000004</v>
      </c>
      <c r="S260" s="42">
        <v>1135895.6100000001</v>
      </c>
      <c r="T260" s="43">
        <v>326040.30000000028</v>
      </c>
      <c r="U260" s="43">
        <v>1072409.56</v>
      </c>
      <c r="V260" s="39">
        <f t="shared" si="50"/>
        <v>1398449.8600000003</v>
      </c>
      <c r="W260" s="44">
        <v>777529.42999999993</v>
      </c>
      <c r="X260" s="43">
        <f t="shared" si="37"/>
        <v>620920.4300000004</v>
      </c>
      <c r="Y260" s="43">
        <v>1144983.3</v>
      </c>
      <c r="Z260" s="83">
        <f t="shared" si="51"/>
        <v>1765903.7300000004</v>
      </c>
      <c r="AA260" s="84">
        <v>1475708.5199999998</v>
      </c>
      <c r="AB260" s="99">
        <f t="shared" si="38"/>
        <v>290195.21000000066</v>
      </c>
      <c r="AC260" s="99">
        <v>1126392.6500000001</v>
      </c>
      <c r="AD260" s="85">
        <f t="shared" si="52"/>
        <v>1416587.8600000008</v>
      </c>
      <c r="AE260" s="43"/>
      <c r="AF260" s="43">
        <v>1126392.6500000001</v>
      </c>
    </row>
    <row r="261" spans="1:32" x14ac:dyDescent="0.3">
      <c r="A261" s="37">
        <v>254</v>
      </c>
      <c r="B261" s="58" t="s">
        <v>822</v>
      </c>
      <c r="C261" s="56" t="s">
        <v>823</v>
      </c>
      <c r="D261" s="29">
        <v>39.069999999999709</v>
      </c>
      <c r="E261" s="38">
        <v>4769.91</v>
      </c>
      <c r="F261" s="39">
        <f t="shared" si="46"/>
        <v>4808.9799999999996</v>
      </c>
      <c r="G261" s="40">
        <v>5909.02</v>
      </c>
      <c r="H261" s="41">
        <v>0</v>
      </c>
      <c r="I261" s="38">
        <v>6342.04</v>
      </c>
      <c r="J261" s="39">
        <f t="shared" si="47"/>
        <v>6342.04</v>
      </c>
      <c r="K261" s="42">
        <v>8237.2099999999991</v>
      </c>
      <c r="L261" s="39">
        <v>0</v>
      </c>
      <c r="M261" s="31">
        <v>6674.61</v>
      </c>
      <c r="N261" s="39">
        <f t="shared" si="48"/>
        <v>6674.61</v>
      </c>
      <c r="O261" s="42">
        <v>7482.6100000000006</v>
      </c>
      <c r="P261" s="43">
        <v>0</v>
      </c>
      <c r="Q261" s="31">
        <v>8612.81</v>
      </c>
      <c r="R261" s="39">
        <f t="shared" si="49"/>
        <v>8612.81</v>
      </c>
      <c r="S261" s="42">
        <v>9500.73</v>
      </c>
      <c r="T261" s="43">
        <v>0</v>
      </c>
      <c r="U261" s="43">
        <v>9167.23</v>
      </c>
      <c r="V261" s="39">
        <f t="shared" si="50"/>
        <v>9167.23</v>
      </c>
      <c r="W261" s="44">
        <v>10399.35</v>
      </c>
      <c r="X261" s="43">
        <f t="shared" si="37"/>
        <v>0</v>
      </c>
      <c r="Y261" s="43">
        <v>12972.79</v>
      </c>
      <c r="Z261" s="83">
        <f t="shared" si="51"/>
        <v>12972.79</v>
      </c>
      <c r="AA261" s="84">
        <v>13277.58</v>
      </c>
      <c r="AB261" s="99">
        <f t="shared" si="38"/>
        <v>0</v>
      </c>
      <c r="AC261" s="99">
        <v>14147.179999999998</v>
      </c>
      <c r="AD261" s="85">
        <f t="shared" si="52"/>
        <v>14147.179999999998</v>
      </c>
      <c r="AE261" s="43"/>
      <c r="AF261" s="43">
        <v>14147.179999999998</v>
      </c>
    </row>
    <row r="262" spans="1:32" x14ac:dyDescent="0.3">
      <c r="A262" s="37">
        <v>255</v>
      </c>
      <c r="B262" s="14" t="s">
        <v>825</v>
      </c>
      <c r="C262" s="56" t="s">
        <v>826</v>
      </c>
      <c r="D262" s="29">
        <v>0</v>
      </c>
      <c r="E262" s="38">
        <v>14760.720000000001</v>
      </c>
      <c r="F262" s="39">
        <f t="shared" si="46"/>
        <v>14760.720000000001</v>
      </c>
      <c r="G262" s="40">
        <v>14199.78</v>
      </c>
      <c r="H262" s="41">
        <v>560.94000000000051</v>
      </c>
      <c r="I262" s="38">
        <v>22207.269999999997</v>
      </c>
      <c r="J262" s="39">
        <f t="shared" si="47"/>
        <v>22768.21</v>
      </c>
      <c r="K262" s="42"/>
      <c r="L262" s="39">
        <v>22768.21</v>
      </c>
      <c r="M262" s="31">
        <v>21567.53</v>
      </c>
      <c r="N262" s="39">
        <f t="shared" si="48"/>
        <v>44335.74</v>
      </c>
      <c r="O262" s="42">
        <v>16118.58</v>
      </c>
      <c r="P262" s="43">
        <v>28217.159999999996</v>
      </c>
      <c r="Q262" s="31">
        <v>23220.83</v>
      </c>
      <c r="R262" s="39">
        <f t="shared" si="49"/>
        <v>51437.99</v>
      </c>
      <c r="S262" s="42">
        <v>18024.79</v>
      </c>
      <c r="T262" s="43">
        <v>33413.199999999997</v>
      </c>
      <c r="U262" s="43">
        <v>23382.21</v>
      </c>
      <c r="V262" s="39">
        <f t="shared" si="50"/>
        <v>56795.409999999996</v>
      </c>
      <c r="W262" s="44">
        <v>16823.760000000002</v>
      </c>
      <c r="X262" s="43">
        <f t="shared" si="37"/>
        <v>39971.649999999994</v>
      </c>
      <c r="Y262" s="43">
        <v>24408.170000000002</v>
      </c>
      <c r="Z262" s="83">
        <f t="shared" si="51"/>
        <v>64379.819999999992</v>
      </c>
      <c r="AA262" s="84">
        <v>21063.780000000002</v>
      </c>
      <c r="AB262" s="99">
        <f t="shared" si="38"/>
        <v>43316.039999999994</v>
      </c>
      <c r="AC262" s="99">
        <v>25199.97</v>
      </c>
      <c r="AD262" s="85">
        <f t="shared" si="52"/>
        <v>68516.009999999995</v>
      </c>
      <c r="AE262" s="43"/>
      <c r="AF262" s="43">
        <v>25199.97</v>
      </c>
    </row>
    <row r="263" spans="1:32" x14ac:dyDescent="0.3">
      <c r="A263" s="37">
        <v>256</v>
      </c>
      <c r="B263" s="14" t="s">
        <v>828</v>
      </c>
      <c r="C263" s="56" t="s">
        <v>829</v>
      </c>
      <c r="D263" s="29">
        <v>0</v>
      </c>
      <c r="E263" s="38">
        <v>698058.64</v>
      </c>
      <c r="F263" s="39">
        <f t="shared" si="46"/>
        <v>698058.64</v>
      </c>
      <c r="G263" s="40">
        <v>673071.44</v>
      </c>
      <c r="H263" s="41">
        <v>24987.20000000007</v>
      </c>
      <c r="I263" s="38">
        <v>928516.82000000007</v>
      </c>
      <c r="J263" s="39">
        <f t="shared" si="47"/>
        <v>953504.02000000014</v>
      </c>
      <c r="K263" s="42">
        <v>1015219.68</v>
      </c>
      <c r="L263" s="39">
        <v>0</v>
      </c>
      <c r="M263" s="31">
        <v>956466.37999999989</v>
      </c>
      <c r="N263" s="39">
        <f t="shared" si="48"/>
        <v>956466.37999999989</v>
      </c>
      <c r="O263" s="42">
        <v>1024671.46</v>
      </c>
      <c r="P263" s="43">
        <v>0</v>
      </c>
      <c r="Q263" s="31">
        <v>1023746.98</v>
      </c>
      <c r="R263" s="39">
        <f t="shared" si="49"/>
        <v>1023746.98</v>
      </c>
      <c r="S263" s="42">
        <v>1090080.2799999998</v>
      </c>
      <c r="T263" s="43">
        <v>0</v>
      </c>
      <c r="U263" s="43">
        <v>1103363.08</v>
      </c>
      <c r="V263" s="39">
        <f t="shared" si="50"/>
        <v>1103363.08</v>
      </c>
      <c r="W263" s="44">
        <v>1133443.3899999999</v>
      </c>
      <c r="X263" s="43">
        <f t="shared" si="37"/>
        <v>0</v>
      </c>
      <c r="Y263" s="43">
        <v>1196851.1799999997</v>
      </c>
      <c r="Z263" s="83">
        <f t="shared" si="51"/>
        <v>1196851.1799999997</v>
      </c>
      <c r="AA263" s="84">
        <v>1222663.5599999991</v>
      </c>
      <c r="AB263" s="99">
        <f t="shared" si="38"/>
        <v>0</v>
      </c>
      <c r="AC263" s="99">
        <v>1191062.1399999999</v>
      </c>
      <c r="AD263" s="85">
        <f t="shared" si="52"/>
        <v>1191062.1399999999</v>
      </c>
      <c r="AE263" s="43"/>
      <c r="AF263" s="43">
        <v>1191062.1399999999</v>
      </c>
    </row>
    <row r="264" spans="1:32" x14ac:dyDescent="0.3">
      <c r="A264" s="37">
        <v>257</v>
      </c>
      <c r="B264" s="14" t="s">
        <v>831</v>
      </c>
      <c r="C264" s="56" t="s">
        <v>832</v>
      </c>
      <c r="D264" s="29">
        <v>5617.1099999999278</v>
      </c>
      <c r="E264" s="38">
        <v>482396.76999999996</v>
      </c>
      <c r="F264" s="39">
        <f t="shared" si="46"/>
        <v>488013.87999999989</v>
      </c>
      <c r="G264" s="40">
        <v>574907.93000000005</v>
      </c>
      <c r="H264" s="41">
        <v>0</v>
      </c>
      <c r="I264" s="38">
        <v>661678.12999999989</v>
      </c>
      <c r="J264" s="39">
        <f t="shared" si="47"/>
        <v>661678.12999999989</v>
      </c>
      <c r="K264" s="42">
        <v>961690.07999999984</v>
      </c>
      <c r="L264" s="39">
        <v>0</v>
      </c>
      <c r="M264" s="31">
        <v>685908.19000000006</v>
      </c>
      <c r="N264" s="39">
        <f t="shared" si="48"/>
        <v>685908.19000000006</v>
      </c>
      <c r="O264" s="42">
        <v>1160180.8</v>
      </c>
      <c r="P264" s="43">
        <v>0</v>
      </c>
      <c r="Q264" s="31">
        <v>744400.6100000001</v>
      </c>
      <c r="R264" s="39">
        <f t="shared" si="49"/>
        <v>744400.6100000001</v>
      </c>
      <c r="S264" s="42">
        <v>1109823.1599999999</v>
      </c>
      <c r="T264" s="43">
        <v>0</v>
      </c>
      <c r="U264" s="43">
        <v>766613.84000000008</v>
      </c>
      <c r="V264" s="39">
        <f t="shared" si="50"/>
        <v>766613.84000000008</v>
      </c>
      <c r="W264" s="44">
        <v>1143073.6399999999</v>
      </c>
      <c r="X264" s="43">
        <f t="shared" ref="X264:X327" si="53">IF(+V264-W264&lt;0,0,(+V264-W264))</f>
        <v>0</v>
      </c>
      <c r="Y264" s="43">
        <v>815263.91999999993</v>
      </c>
      <c r="Z264" s="83">
        <f t="shared" si="51"/>
        <v>815263.91999999993</v>
      </c>
      <c r="AA264" s="84">
        <v>874821.42000000039</v>
      </c>
      <c r="AB264" s="99">
        <f t="shared" ref="AB264:AB327" si="54">IF(+Z264-AA264&lt;0,0,(+Z264-AA264))</f>
        <v>0</v>
      </c>
      <c r="AC264" s="99">
        <v>773008.76000000013</v>
      </c>
      <c r="AD264" s="85">
        <f t="shared" si="52"/>
        <v>773008.76000000013</v>
      </c>
      <c r="AE264" s="43"/>
      <c r="AF264" s="43">
        <v>773008.76000000013</v>
      </c>
    </row>
    <row r="265" spans="1:32" x14ac:dyDescent="0.3">
      <c r="A265" s="37">
        <v>258</v>
      </c>
      <c r="B265" s="14" t="s">
        <v>834</v>
      </c>
      <c r="C265" s="56" t="s">
        <v>835</v>
      </c>
      <c r="D265" s="29">
        <v>0</v>
      </c>
      <c r="E265" s="38">
        <v>38339.94</v>
      </c>
      <c r="F265" s="39">
        <f t="shared" si="46"/>
        <v>38339.94</v>
      </c>
      <c r="G265" s="40">
        <v>30276.66</v>
      </c>
      <c r="H265" s="41">
        <v>8063.2800000000025</v>
      </c>
      <c r="I265" s="38">
        <v>55770.030000000006</v>
      </c>
      <c r="J265" s="39">
        <f t="shared" si="47"/>
        <v>63833.310000000012</v>
      </c>
      <c r="K265" s="42">
        <v>37086.780000000013</v>
      </c>
      <c r="L265" s="39">
        <v>26746.53</v>
      </c>
      <c r="M265" s="31">
        <v>57281.38</v>
      </c>
      <c r="N265" s="39">
        <f t="shared" si="48"/>
        <v>84027.91</v>
      </c>
      <c r="O265" s="42">
        <v>58363.54</v>
      </c>
      <c r="P265" s="43">
        <v>25664.370000000003</v>
      </c>
      <c r="Q265" s="31">
        <v>61090.39</v>
      </c>
      <c r="R265" s="39">
        <f t="shared" si="49"/>
        <v>86754.760000000009</v>
      </c>
      <c r="S265" s="42">
        <v>48723.349999999991</v>
      </c>
      <c r="T265" s="43">
        <v>38031.410000000018</v>
      </c>
      <c r="U265" s="43">
        <v>62809.67</v>
      </c>
      <c r="V265" s="39">
        <f t="shared" si="50"/>
        <v>100841.08000000002</v>
      </c>
      <c r="W265" s="44">
        <v>56865.81</v>
      </c>
      <c r="X265" s="43">
        <f t="shared" si="53"/>
        <v>43975.270000000019</v>
      </c>
      <c r="Y265" s="43">
        <v>70922.81</v>
      </c>
      <c r="Z265" s="83">
        <f t="shared" si="51"/>
        <v>114898.08000000002</v>
      </c>
      <c r="AA265" s="84">
        <v>100582.95</v>
      </c>
      <c r="AB265" s="99">
        <f t="shared" si="54"/>
        <v>14315.130000000019</v>
      </c>
      <c r="AC265" s="99">
        <v>72360.5</v>
      </c>
      <c r="AD265" s="85">
        <f t="shared" si="52"/>
        <v>86675.630000000019</v>
      </c>
      <c r="AE265" s="43"/>
      <c r="AF265" s="43">
        <v>72360.5</v>
      </c>
    </row>
    <row r="266" spans="1:32" x14ac:dyDescent="0.3">
      <c r="A266" s="37">
        <v>259</v>
      </c>
      <c r="B266" s="14" t="s">
        <v>837</v>
      </c>
      <c r="C266" s="63" t="s">
        <v>838</v>
      </c>
      <c r="D266" s="29">
        <v>593.52000000000044</v>
      </c>
      <c r="E266" s="38">
        <v>38506.43</v>
      </c>
      <c r="F266" s="39">
        <f t="shared" si="46"/>
        <v>39099.949999999997</v>
      </c>
      <c r="G266" s="40">
        <v>28556.23</v>
      </c>
      <c r="H266" s="41">
        <v>10543.719999999998</v>
      </c>
      <c r="I266" s="38">
        <v>57029.45</v>
      </c>
      <c r="J266" s="39">
        <f t="shared" si="47"/>
        <v>67573.17</v>
      </c>
      <c r="K266" s="42">
        <v>45042.710000000006</v>
      </c>
      <c r="L266" s="39">
        <v>22530.459999999992</v>
      </c>
      <c r="M266" s="31">
        <v>58518.17</v>
      </c>
      <c r="N266" s="39">
        <f t="shared" si="48"/>
        <v>81048.62999999999</v>
      </c>
      <c r="O266" s="42">
        <v>71508.3</v>
      </c>
      <c r="P266" s="43">
        <v>9540.3299999999872</v>
      </c>
      <c r="Q266" s="31">
        <v>62536.529999999992</v>
      </c>
      <c r="R266" s="39">
        <f t="shared" si="49"/>
        <v>72076.859999999986</v>
      </c>
      <c r="S266" s="42">
        <v>54180.15</v>
      </c>
      <c r="T266" s="43">
        <v>17896.709999999985</v>
      </c>
      <c r="U266" s="43">
        <v>63905.34</v>
      </c>
      <c r="V266" s="39">
        <f t="shared" si="50"/>
        <v>81802.049999999988</v>
      </c>
      <c r="W266" s="44">
        <v>72351.73</v>
      </c>
      <c r="X266" s="43">
        <f t="shared" si="53"/>
        <v>9450.3199999999924</v>
      </c>
      <c r="Y266" s="43">
        <v>71460.45</v>
      </c>
      <c r="Z266" s="83">
        <f t="shared" si="51"/>
        <v>80910.76999999999</v>
      </c>
      <c r="AA266" s="84">
        <v>65279.79</v>
      </c>
      <c r="AB266" s="99">
        <f t="shared" si="54"/>
        <v>15630.979999999989</v>
      </c>
      <c r="AC266" s="99">
        <v>95196.19</v>
      </c>
      <c r="AD266" s="85">
        <f t="shared" si="52"/>
        <v>110827.16999999998</v>
      </c>
      <c r="AE266" s="43"/>
      <c r="AF266" s="43">
        <v>95196.19</v>
      </c>
    </row>
    <row r="267" spans="1:32" x14ac:dyDescent="0.3">
      <c r="A267" s="37">
        <v>260</v>
      </c>
      <c r="B267" s="14" t="s">
        <v>840</v>
      </c>
      <c r="C267" s="63" t="s">
        <v>841</v>
      </c>
      <c r="D267" s="29">
        <v>92036.890000000043</v>
      </c>
      <c r="E267" s="38">
        <v>681166.57</v>
      </c>
      <c r="F267" s="39">
        <f t="shared" si="46"/>
        <v>773203.46</v>
      </c>
      <c r="G267" s="40">
        <v>485198.22</v>
      </c>
      <c r="H267" s="41">
        <v>288005.24</v>
      </c>
      <c r="I267" s="38">
        <v>913578.49</v>
      </c>
      <c r="J267" s="39">
        <f t="shared" si="47"/>
        <v>1201583.73</v>
      </c>
      <c r="K267" s="42">
        <v>650689.18999999994</v>
      </c>
      <c r="L267" s="39">
        <v>550894.54</v>
      </c>
      <c r="M267" s="31">
        <v>921973.61</v>
      </c>
      <c r="N267" s="39">
        <f t="shared" si="48"/>
        <v>1472868.15</v>
      </c>
      <c r="O267" s="42"/>
      <c r="P267" s="43">
        <v>1472868.15</v>
      </c>
      <c r="Q267" s="31">
        <v>1014075.41</v>
      </c>
      <c r="R267" s="39">
        <f t="shared" si="49"/>
        <v>2486943.56</v>
      </c>
      <c r="S267" s="42">
        <v>1311224.8999999999</v>
      </c>
      <c r="T267" s="43">
        <v>1175718.6600000001</v>
      </c>
      <c r="U267" s="43">
        <v>1076705.1200000001</v>
      </c>
      <c r="V267" s="39">
        <f t="shared" si="50"/>
        <v>2252423.7800000003</v>
      </c>
      <c r="W267" s="44">
        <v>1319364.3300000008</v>
      </c>
      <c r="X267" s="43">
        <f t="shared" si="53"/>
        <v>933059.44999999949</v>
      </c>
      <c r="Y267" s="43">
        <v>1139660.08</v>
      </c>
      <c r="Z267" s="83">
        <f t="shared" si="51"/>
        <v>2072719.5299999996</v>
      </c>
      <c r="AA267" s="84">
        <v>1363566.7000000002</v>
      </c>
      <c r="AB267" s="99">
        <f t="shared" si="54"/>
        <v>709152.82999999938</v>
      </c>
      <c r="AC267" s="99">
        <v>1102106.7700000003</v>
      </c>
      <c r="AD267" s="85">
        <f t="shared" si="52"/>
        <v>1811259.5999999996</v>
      </c>
      <c r="AE267" s="43"/>
      <c r="AF267" s="43">
        <v>1102106.7700000003</v>
      </c>
    </row>
    <row r="268" spans="1:32" x14ac:dyDescent="0.3">
      <c r="A268" s="37">
        <v>261</v>
      </c>
      <c r="B268" s="14" t="s">
        <v>843</v>
      </c>
      <c r="C268" s="63" t="s">
        <v>844</v>
      </c>
      <c r="D268" s="29">
        <v>0</v>
      </c>
      <c r="E268" s="38">
        <v>96474.500000000015</v>
      </c>
      <c r="F268" s="39">
        <f t="shared" si="46"/>
        <v>96474.500000000015</v>
      </c>
      <c r="G268" s="40">
        <v>88822.92</v>
      </c>
      <c r="H268" s="41">
        <v>7651.5800000000163</v>
      </c>
      <c r="I268" s="38">
        <v>130950.89</v>
      </c>
      <c r="J268" s="39">
        <f t="shared" si="47"/>
        <v>138602.47000000003</v>
      </c>
      <c r="K268" s="42">
        <v>137178.56999999998</v>
      </c>
      <c r="L268" s="39">
        <v>1423.9000000000524</v>
      </c>
      <c r="M268" s="31">
        <v>122238.06</v>
      </c>
      <c r="N268" s="39">
        <f t="shared" si="48"/>
        <v>123661.96000000005</v>
      </c>
      <c r="O268" s="42">
        <v>195163.91999999998</v>
      </c>
      <c r="P268" s="43">
        <v>0</v>
      </c>
      <c r="Q268" s="31">
        <v>128903.36</v>
      </c>
      <c r="R268" s="39">
        <f t="shared" si="49"/>
        <v>128903.36</v>
      </c>
      <c r="S268" s="42">
        <v>152624.91999999998</v>
      </c>
      <c r="T268" s="43">
        <v>0</v>
      </c>
      <c r="U268" s="43">
        <v>127376.13</v>
      </c>
      <c r="V268" s="39">
        <f t="shared" si="50"/>
        <v>127376.13</v>
      </c>
      <c r="W268" s="44">
        <v>129637.97</v>
      </c>
      <c r="X268" s="43">
        <f t="shared" si="53"/>
        <v>0</v>
      </c>
      <c r="Y268" s="43">
        <v>138886.52999999997</v>
      </c>
      <c r="Z268" s="83">
        <f t="shared" si="51"/>
        <v>138886.52999999997</v>
      </c>
      <c r="AA268" s="84">
        <v>152178.84</v>
      </c>
      <c r="AB268" s="99">
        <f t="shared" si="54"/>
        <v>0</v>
      </c>
      <c r="AC268" s="99">
        <v>143571.32999999996</v>
      </c>
      <c r="AD268" s="85">
        <f t="shared" si="52"/>
        <v>143571.32999999996</v>
      </c>
      <c r="AE268" s="43"/>
      <c r="AF268" s="43">
        <v>143571.32999999996</v>
      </c>
    </row>
    <row r="269" spans="1:32" x14ac:dyDescent="0.3">
      <c r="A269" s="37">
        <v>262</v>
      </c>
      <c r="B269" s="14" t="s">
        <v>846</v>
      </c>
      <c r="C269" s="63" t="s">
        <v>847</v>
      </c>
      <c r="D269" s="29">
        <v>0</v>
      </c>
      <c r="E269" s="38">
        <v>11687.57</v>
      </c>
      <c r="F269" s="39">
        <f t="shared" si="46"/>
        <v>11687.57</v>
      </c>
      <c r="G269" s="40"/>
      <c r="H269" s="41">
        <v>11687.57</v>
      </c>
      <c r="I269" s="38">
        <v>19453</v>
      </c>
      <c r="J269" s="39">
        <f t="shared" si="47"/>
        <v>31140.57</v>
      </c>
      <c r="K269" s="42"/>
      <c r="L269" s="39">
        <v>31140.57</v>
      </c>
      <c r="M269" s="31">
        <v>19572.96</v>
      </c>
      <c r="N269" s="39">
        <f t="shared" si="48"/>
        <v>50713.53</v>
      </c>
      <c r="O269" s="42">
        <v>22292.82</v>
      </c>
      <c r="P269" s="43">
        <v>28420.71</v>
      </c>
      <c r="Q269" s="31">
        <v>20621.170000000002</v>
      </c>
      <c r="R269" s="39">
        <f t="shared" si="49"/>
        <v>49041.880000000005</v>
      </c>
      <c r="S269" s="42">
        <v>16767.849999999999</v>
      </c>
      <c r="T269" s="43">
        <v>32274.030000000006</v>
      </c>
      <c r="U269" s="43">
        <v>23815.27</v>
      </c>
      <c r="V269" s="39">
        <f t="shared" si="50"/>
        <v>56089.3</v>
      </c>
      <c r="W269" s="44"/>
      <c r="X269" s="43">
        <f t="shared" si="53"/>
        <v>56089.3</v>
      </c>
      <c r="Y269" s="43">
        <v>25657.420000000002</v>
      </c>
      <c r="Z269" s="83">
        <f t="shared" si="51"/>
        <v>81746.720000000001</v>
      </c>
      <c r="AA269" s="84">
        <v>48688.08</v>
      </c>
      <c r="AB269" s="99">
        <f t="shared" si="54"/>
        <v>33058.639999999999</v>
      </c>
      <c r="AC269" s="99">
        <v>23918.239999999998</v>
      </c>
      <c r="AD269" s="85">
        <f t="shared" si="52"/>
        <v>56976.88</v>
      </c>
      <c r="AE269" s="43"/>
      <c r="AF269" s="43">
        <v>23918.239999999998</v>
      </c>
    </row>
    <row r="270" spans="1:32" x14ac:dyDescent="0.3">
      <c r="A270" s="37">
        <v>263</v>
      </c>
      <c r="B270" s="14" t="s">
        <v>849</v>
      </c>
      <c r="C270" s="63" t="s">
        <v>850</v>
      </c>
      <c r="D270" s="29">
        <v>0</v>
      </c>
      <c r="E270" s="38">
        <v>2026171.1</v>
      </c>
      <c r="F270" s="39">
        <f t="shared" si="46"/>
        <v>2026171.1</v>
      </c>
      <c r="G270" s="40">
        <v>2025772.12</v>
      </c>
      <c r="H270" s="41">
        <v>398.97999999998137</v>
      </c>
      <c r="I270" s="38">
        <v>2771932.5</v>
      </c>
      <c r="J270" s="39">
        <f t="shared" si="47"/>
        <v>2772331.48</v>
      </c>
      <c r="K270" s="42">
        <v>2717516.1799999992</v>
      </c>
      <c r="L270" s="39">
        <v>54815.300000000745</v>
      </c>
      <c r="M270" s="31">
        <v>2765232.42</v>
      </c>
      <c r="N270" s="39">
        <f t="shared" si="48"/>
        <v>2820047.7200000007</v>
      </c>
      <c r="O270" s="42">
        <v>2765232.42</v>
      </c>
      <c r="P270" s="43">
        <v>54815.300000000745</v>
      </c>
      <c r="Q270" s="31">
        <v>2986523.9399999995</v>
      </c>
      <c r="R270" s="39">
        <f t="shared" si="49"/>
        <v>3041339.24</v>
      </c>
      <c r="S270" s="42">
        <v>2987037.46</v>
      </c>
      <c r="T270" s="43">
        <v>54301.780000000261</v>
      </c>
      <c r="U270" s="43">
        <v>3018244.88</v>
      </c>
      <c r="V270" s="39">
        <f t="shared" si="50"/>
        <v>3072546.66</v>
      </c>
      <c r="W270" s="44">
        <v>3448875.6800000034</v>
      </c>
      <c r="X270" s="43">
        <f t="shared" si="53"/>
        <v>0</v>
      </c>
      <c r="Y270" s="43">
        <v>3184198.95</v>
      </c>
      <c r="Z270" s="83">
        <f t="shared" si="51"/>
        <v>3184198.95</v>
      </c>
      <c r="AA270" s="84">
        <v>3182024.7599999993</v>
      </c>
      <c r="AB270" s="99">
        <f t="shared" si="54"/>
        <v>2174.1900000008754</v>
      </c>
      <c r="AC270" s="99">
        <v>3265251.8800000004</v>
      </c>
      <c r="AD270" s="85">
        <f t="shared" si="52"/>
        <v>3267426.0700000012</v>
      </c>
      <c r="AE270" s="43"/>
      <c r="AF270" s="43">
        <v>3265251.8800000004</v>
      </c>
    </row>
    <row r="271" spans="1:32" x14ac:dyDescent="0.3">
      <c r="A271" s="37">
        <v>264</v>
      </c>
      <c r="B271" s="14" t="s">
        <v>852</v>
      </c>
      <c r="C271" s="63" t="s">
        <v>853</v>
      </c>
      <c r="D271" s="29">
        <v>3782.8700000000008</v>
      </c>
      <c r="E271" s="38">
        <v>29981.399999999998</v>
      </c>
      <c r="F271" s="39">
        <f t="shared" si="46"/>
        <v>33764.269999999997</v>
      </c>
      <c r="G271" s="40">
        <v>24954.42</v>
      </c>
      <c r="H271" s="45">
        <v>8809.8499999999985</v>
      </c>
      <c r="I271" s="38">
        <v>60079.340000000004</v>
      </c>
      <c r="J271" s="39">
        <f t="shared" si="47"/>
        <v>68889.19</v>
      </c>
      <c r="K271" s="42">
        <v>52371.63</v>
      </c>
      <c r="L271" s="39">
        <v>16517.560000000005</v>
      </c>
      <c r="M271" s="31">
        <v>80523.959999999992</v>
      </c>
      <c r="N271" s="39">
        <f t="shared" si="48"/>
        <v>97041.51999999999</v>
      </c>
      <c r="O271" s="42">
        <v>98642.880000000005</v>
      </c>
      <c r="P271" s="43">
        <v>0</v>
      </c>
      <c r="Q271" s="31">
        <v>91473.76999999999</v>
      </c>
      <c r="R271" s="39">
        <f t="shared" si="49"/>
        <v>91473.76999999999</v>
      </c>
      <c r="S271" s="42">
        <v>111080.93000000001</v>
      </c>
      <c r="T271" s="43">
        <v>0</v>
      </c>
      <c r="U271" s="43">
        <v>92057.98000000001</v>
      </c>
      <c r="V271" s="39">
        <f t="shared" si="50"/>
        <v>92057.98000000001</v>
      </c>
      <c r="W271" s="44">
        <v>129812.30999999998</v>
      </c>
      <c r="X271" s="43">
        <f t="shared" si="53"/>
        <v>0</v>
      </c>
      <c r="Y271" s="43">
        <v>98552.36</v>
      </c>
      <c r="Z271" s="83">
        <f t="shared" si="51"/>
        <v>98552.36</v>
      </c>
      <c r="AA271" s="84">
        <v>143117.50000000003</v>
      </c>
      <c r="AB271" s="99">
        <f t="shared" si="54"/>
        <v>0</v>
      </c>
      <c r="AC271" s="99">
        <v>107551.06999999999</v>
      </c>
      <c r="AD271" s="85">
        <f t="shared" si="52"/>
        <v>107551.06999999999</v>
      </c>
      <c r="AE271" s="43"/>
      <c r="AF271" s="43">
        <v>107551.06999999999</v>
      </c>
    </row>
    <row r="272" spans="1:32" x14ac:dyDescent="0.3">
      <c r="A272" s="37">
        <v>265</v>
      </c>
      <c r="B272" s="14" t="s">
        <v>855</v>
      </c>
      <c r="C272" s="56" t="s">
        <v>856</v>
      </c>
      <c r="D272" s="29">
        <v>0</v>
      </c>
      <c r="E272" s="38">
        <v>11826.68</v>
      </c>
      <c r="F272" s="39">
        <f t="shared" si="46"/>
        <v>11826.68</v>
      </c>
      <c r="G272" s="40">
        <v>5760.83</v>
      </c>
      <c r="H272" s="41">
        <v>6065.85</v>
      </c>
      <c r="I272" s="38">
        <v>17912.149999999998</v>
      </c>
      <c r="J272" s="39">
        <f t="shared" si="47"/>
        <v>23978</v>
      </c>
      <c r="K272" s="42">
        <v>13827.349999999999</v>
      </c>
      <c r="L272" s="39">
        <v>10150.650000000001</v>
      </c>
      <c r="M272" s="31">
        <v>17930.599999999999</v>
      </c>
      <c r="N272" s="39">
        <f t="shared" si="48"/>
        <v>28081.25</v>
      </c>
      <c r="O272" s="42">
        <v>15983.18</v>
      </c>
      <c r="P272" s="43">
        <v>12098.07</v>
      </c>
      <c r="Q272" s="31">
        <v>18956.64</v>
      </c>
      <c r="R272" s="39">
        <f t="shared" si="49"/>
        <v>31054.71</v>
      </c>
      <c r="S272" s="42">
        <v>17877.059999999998</v>
      </c>
      <c r="T272" s="43">
        <v>13177.650000000001</v>
      </c>
      <c r="U272" s="43">
        <v>19031.84</v>
      </c>
      <c r="V272" s="39">
        <f t="shared" si="50"/>
        <v>32209.49</v>
      </c>
      <c r="W272" s="44">
        <v>19563.060000000005</v>
      </c>
      <c r="X272" s="43">
        <f t="shared" si="53"/>
        <v>12646.429999999997</v>
      </c>
      <c r="Y272" s="43">
        <v>19526.700000000004</v>
      </c>
      <c r="Z272" s="83">
        <f t="shared" si="51"/>
        <v>32173.13</v>
      </c>
      <c r="AA272" s="84">
        <v>19312.889999999996</v>
      </c>
      <c r="AB272" s="99">
        <f t="shared" si="54"/>
        <v>12860.240000000005</v>
      </c>
      <c r="AC272" s="99">
        <v>21081.18</v>
      </c>
      <c r="AD272" s="85">
        <f t="shared" si="52"/>
        <v>33941.420000000006</v>
      </c>
      <c r="AE272" s="43"/>
      <c r="AF272" s="43">
        <v>21081.18</v>
      </c>
    </row>
    <row r="273" spans="1:32" x14ac:dyDescent="0.3">
      <c r="A273" s="37">
        <v>266</v>
      </c>
      <c r="B273" s="14" t="s">
        <v>858</v>
      </c>
      <c r="C273" s="56" t="s">
        <v>859</v>
      </c>
      <c r="D273" s="29">
        <v>0</v>
      </c>
      <c r="E273" s="38">
        <v>14023.789999999999</v>
      </c>
      <c r="F273" s="39">
        <f t="shared" si="46"/>
        <v>14023.789999999999</v>
      </c>
      <c r="G273" s="40">
        <v>13063.94</v>
      </c>
      <c r="H273" s="41">
        <v>959.84999999999854</v>
      </c>
      <c r="I273" s="38">
        <v>21847.350000000002</v>
      </c>
      <c r="J273" s="39">
        <f t="shared" si="47"/>
        <v>22807.200000000001</v>
      </c>
      <c r="K273" s="42">
        <v>20262.52</v>
      </c>
      <c r="L273" s="39">
        <v>2544.6800000000003</v>
      </c>
      <c r="M273" s="31">
        <v>21300.260000000002</v>
      </c>
      <c r="N273" s="39">
        <f t="shared" si="48"/>
        <v>23844.940000000002</v>
      </c>
      <c r="O273" s="42">
        <v>21485.74</v>
      </c>
      <c r="P273" s="43">
        <v>2359.2000000000007</v>
      </c>
      <c r="Q273" s="31">
        <v>24425.62</v>
      </c>
      <c r="R273" s="39">
        <f t="shared" si="49"/>
        <v>26784.82</v>
      </c>
      <c r="S273" s="42">
        <v>21067.61</v>
      </c>
      <c r="T273" s="43">
        <v>5717.2099999999991</v>
      </c>
      <c r="U273" s="43">
        <v>24284.949999999997</v>
      </c>
      <c r="V273" s="39">
        <f t="shared" si="50"/>
        <v>30002.159999999996</v>
      </c>
      <c r="W273" s="44"/>
      <c r="X273" s="43">
        <f t="shared" si="53"/>
        <v>30002.159999999996</v>
      </c>
      <c r="Y273" s="43">
        <v>28014.84</v>
      </c>
      <c r="Z273" s="83">
        <f t="shared" si="51"/>
        <v>58017</v>
      </c>
      <c r="AA273" s="84">
        <v>19214.98</v>
      </c>
      <c r="AB273" s="99">
        <f t="shared" si="54"/>
        <v>38802.020000000004</v>
      </c>
      <c r="AC273" s="99">
        <v>27643.93</v>
      </c>
      <c r="AD273" s="85">
        <f t="shared" si="52"/>
        <v>66445.950000000012</v>
      </c>
      <c r="AE273" s="43"/>
      <c r="AF273" s="43">
        <v>27643.93</v>
      </c>
    </row>
    <row r="274" spans="1:32" x14ac:dyDescent="0.3">
      <c r="A274" s="37">
        <v>267</v>
      </c>
      <c r="B274" s="14" t="s">
        <v>861</v>
      </c>
      <c r="C274" s="56" t="s">
        <v>862</v>
      </c>
      <c r="D274" s="29">
        <v>3504.6899999999732</v>
      </c>
      <c r="E274" s="38">
        <v>340178.78</v>
      </c>
      <c r="F274" s="39">
        <f t="shared" si="46"/>
        <v>343683.47</v>
      </c>
      <c r="G274" s="40">
        <v>324945.01</v>
      </c>
      <c r="H274" s="41">
        <v>18738.459999999963</v>
      </c>
      <c r="I274" s="38">
        <v>453492.13</v>
      </c>
      <c r="J274" s="39">
        <f t="shared" si="47"/>
        <v>472230.58999999997</v>
      </c>
      <c r="K274" s="42">
        <v>483278.98999999987</v>
      </c>
      <c r="L274" s="39">
        <v>0</v>
      </c>
      <c r="M274" s="31">
        <v>480010.82</v>
      </c>
      <c r="N274" s="39">
        <f t="shared" si="48"/>
        <v>480010.82</v>
      </c>
      <c r="O274" s="42">
        <v>480010.81000000006</v>
      </c>
      <c r="P274" s="43">
        <v>9.9999999511055648E-3</v>
      </c>
      <c r="Q274" s="31">
        <v>532344.94999999995</v>
      </c>
      <c r="R274" s="39">
        <f t="shared" si="49"/>
        <v>532344.96</v>
      </c>
      <c r="S274" s="42">
        <v>532344.94999999995</v>
      </c>
      <c r="T274" s="43">
        <v>1.0000000009313226E-2</v>
      </c>
      <c r="U274" s="43">
        <v>542546.99</v>
      </c>
      <c r="V274" s="39">
        <f t="shared" si="50"/>
        <v>542547</v>
      </c>
      <c r="W274" s="44">
        <v>542547.00000000035</v>
      </c>
      <c r="X274" s="43">
        <f t="shared" si="53"/>
        <v>0</v>
      </c>
      <c r="Y274" s="43">
        <v>578249.12</v>
      </c>
      <c r="Z274" s="83">
        <f t="shared" si="51"/>
        <v>578249.12</v>
      </c>
      <c r="AA274" s="84">
        <v>564258.76</v>
      </c>
      <c r="AB274" s="99">
        <f t="shared" si="54"/>
        <v>13990.359999999986</v>
      </c>
      <c r="AC274" s="99">
        <v>565945.02</v>
      </c>
      <c r="AD274" s="85">
        <f t="shared" si="52"/>
        <v>579935.38</v>
      </c>
      <c r="AE274" s="43"/>
      <c r="AF274" s="43">
        <v>565945.02</v>
      </c>
    </row>
    <row r="275" spans="1:32" x14ac:dyDescent="0.3">
      <c r="A275" s="37">
        <v>268</v>
      </c>
      <c r="B275" s="14" t="s">
        <v>864</v>
      </c>
      <c r="C275" s="56" t="s">
        <v>865</v>
      </c>
      <c r="D275" s="29">
        <v>32.439999999999827</v>
      </c>
      <c r="E275" s="38">
        <v>2068.1799999999998</v>
      </c>
      <c r="F275" s="39">
        <f t="shared" si="46"/>
        <v>2100.62</v>
      </c>
      <c r="G275" s="40"/>
      <c r="H275" s="41">
        <v>2100.62</v>
      </c>
      <c r="I275" s="38">
        <v>3150.87</v>
      </c>
      <c r="J275" s="39">
        <f t="shared" si="47"/>
        <v>5251.49</v>
      </c>
      <c r="K275" s="42"/>
      <c r="L275" s="39">
        <v>5251.49</v>
      </c>
      <c r="M275" s="31">
        <v>2915.85</v>
      </c>
      <c r="N275" s="39">
        <f t="shared" si="48"/>
        <v>8167.34</v>
      </c>
      <c r="O275" s="42">
        <v>2434.67</v>
      </c>
      <c r="P275" s="43">
        <v>5732.67</v>
      </c>
      <c r="Q275" s="31">
        <v>3056.14</v>
      </c>
      <c r="R275" s="39">
        <f t="shared" si="49"/>
        <v>8788.81</v>
      </c>
      <c r="S275" s="42">
        <v>5017.83</v>
      </c>
      <c r="T275" s="43">
        <v>3770.9799999999996</v>
      </c>
      <c r="U275" s="43">
        <v>2933.41</v>
      </c>
      <c r="V275" s="39">
        <f t="shared" si="50"/>
        <v>6704.3899999999994</v>
      </c>
      <c r="W275" s="44">
        <v>7274.6799999999994</v>
      </c>
      <c r="X275" s="43">
        <f t="shared" si="53"/>
        <v>0</v>
      </c>
      <c r="Y275" s="43">
        <v>3205.9</v>
      </c>
      <c r="Z275" s="83">
        <f t="shared" si="51"/>
        <v>3205.9</v>
      </c>
      <c r="AA275" s="84">
        <v>2842.71</v>
      </c>
      <c r="AB275" s="99">
        <f t="shared" si="54"/>
        <v>363.19000000000005</v>
      </c>
      <c r="AC275" s="99">
        <v>3162.3900000000003</v>
      </c>
      <c r="AD275" s="85">
        <f t="shared" si="52"/>
        <v>3525.5800000000004</v>
      </c>
      <c r="AE275" s="43"/>
      <c r="AF275" s="43">
        <v>3162.3900000000003</v>
      </c>
    </row>
    <row r="276" spans="1:32" x14ac:dyDescent="0.3">
      <c r="A276" s="37">
        <v>269</v>
      </c>
      <c r="B276" s="14" t="s">
        <v>867</v>
      </c>
      <c r="C276" s="56" t="s">
        <v>868</v>
      </c>
      <c r="D276" s="29">
        <v>144.45000000000027</v>
      </c>
      <c r="E276" s="38">
        <v>3646.2400000000002</v>
      </c>
      <c r="F276" s="39">
        <f t="shared" si="46"/>
        <v>3790.6900000000005</v>
      </c>
      <c r="G276" s="40"/>
      <c r="H276" s="41">
        <v>3790.6900000000005</v>
      </c>
      <c r="I276" s="38">
        <v>5362.2</v>
      </c>
      <c r="J276" s="39">
        <f t="shared" si="47"/>
        <v>9152.89</v>
      </c>
      <c r="K276" s="42">
        <v>3527</v>
      </c>
      <c r="L276" s="39">
        <v>5625.8899999999994</v>
      </c>
      <c r="M276" s="31">
        <v>14781.189999999999</v>
      </c>
      <c r="N276" s="39">
        <f t="shared" si="48"/>
        <v>20407.079999999998</v>
      </c>
      <c r="O276" s="42">
        <v>4862.67</v>
      </c>
      <c r="P276" s="43">
        <v>15544.409999999998</v>
      </c>
      <c r="Q276" s="31">
        <v>15594.35</v>
      </c>
      <c r="R276" s="39">
        <f t="shared" si="49"/>
        <v>31138.76</v>
      </c>
      <c r="S276" s="42">
        <v>5395.7300000000005</v>
      </c>
      <c r="T276" s="43">
        <v>25743.03</v>
      </c>
      <c r="U276" s="43">
        <v>13648.61</v>
      </c>
      <c r="V276" s="39">
        <f t="shared" si="50"/>
        <v>39391.64</v>
      </c>
      <c r="W276" s="44">
        <v>3758.1</v>
      </c>
      <c r="X276" s="43">
        <f t="shared" si="53"/>
        <v>35633.54</v>
      </c>
      <c r="Y276" s="43">
        <v>18387.900000000001</v>
      </c>
      <c r="Z276" s="83">
        <f t="shared" si="51"/>
        <v>54021.440000000002</v>
      </c>
      <c r="AA276" s="84">
        <v>5739.4499999999989</v>
      </c>
      <c r="AB276" s="99">
        <f t="shared" si="54"/>
        <v>48281.990000000005</v>
      </c>
      <c r="AC276" s="99">
        <v>20775.519999999997</v>
      </c>
      <c r="AD276" s="85">
        <f t="shared" si="52"/>
        <v>69057.510000000009</v>
      </c>
      <c r="AE276" s="43"/>
      <c r="AF276" s="43">
        <v>20775.519999999997</v>
      </c>
    </row>
    <row r="277" spans="1:32" x14ac:dyDescent="0.3">
      <c r="A277" s="37">
        <v>270</v>
      </c>
      <c r="B277" s="14" t="s">
        <v>870</v>
      </c>
      <c r="C277" s="56" t="s">
        <v>871</v>
      </c>
      <c r="D277" s="29">
        <v>872.78</v>
      </c>
      <c r="E277" s="38">
        <v>2073.58</v>
      </c>
      <c r="F277" s="39">
        <f t="shared" si="46"/>
        <v>2946.3599999999997</v>
      </c>
      <c r="G277" s="40"/>
      <c r="H277" s="41">
        <v>2946.3599999999997</v>
      </c>
      <c r="I277" s="38">
        <v>2889.57</v>
      </c>
      <c r="J277" s="39">
        <f t="shared" si="47"/>
        <v>5835.93</v>
      </c>
      <c r="K277" s="42"/>
      <c r="L277" s="39">
        <v>5835.93</v>
      </c>
      <c r="M277" s="31">
        <v>3327.13</v>
      </c>
      <c r="N277" s="39">
        <f t="shared" si="48"/>
        <v>9163.0600000000013</v>
      </c>
      <c r="O277" s="42"/>
      <c r="P277" s="43">
        <v>9163.0600000000013</v>
      </c>
      <c r="Q277" s="31">
        <v>3250.33</v>
      </c>
      <c r="R277" s="39">
        <f t="shared" si="49"/>
        <v>12413.390000000001</v>
      </c>
      <c r="S277" s="42">
        <v>0</v>
      </c>
      <c r="T277" s="43">
        <v>12413.390000000001</v>
      </c>
      <c r="U277" s="43">
        <v>3249.85</v>
      </c>
      <c r="V277" s="39">
        <f t="shared" si="50"/>
        <v>15663.240000000002</v>
      </c>
      <c r="W277" s="44">
        <v>15663.24</v>
      </c>
      <c r="X277" s="43">
        <f t="shared" si="53"/>
        <v>1.8189894035458565E-12</v>
      </c>
      <c r="Y277" s="43">
        <v>3605.68</v>
      </c>
      <c r="Z277" s="83">
        <f t="shared" si="51"/>
        <v>3605.6800000000017</v>
      </c>
      <c r="AA277" s="84">
        <v>3605.68</v>
      </c>
      <c r="AB277" s="99">
        <f t="shared" si="54"/>
        <v>1.8189894035458565E-12</v>
      </c>
      <c r="AC277" s="99">
        <v>3550.5</v>
      </c>
      <c r="AD277" s="85">
        <f t="shared" si="52"/>
        <v>3550.5000000000018</v>
      </c>
      <c r="AE277" s="43"/>
      <c r="AF277" s="43">
        <v>3550.5</v>
      </c>
    </row>
    <row r="278" spans="1:32" x14ac:dyDescent="0.3">
      <c r="A278" s="37">
        <v>271</v>
      </c>
      <c r="B278" s="14" t="s">
        <v>873</v>
      </c>
      <c r="C278" s="56" t="s">
        <v>874</v>
      </c>
      <c r="D278" s="29">
        <v>22919.229999999996</v>
      </c>
      <c r="E278" s="38">
        <v>207557.63</v>
      </c>
      <c r="F278" s="39">
        <f t="shared" si="46"/>
        <v>230476.86</v>
      </c>
      <c r="G278" s="40">
        <v>180765.44</v>
      </c>
      <c r="H278" s="41">
        <v>49711.419999999984</v>
      </c>
      <c r="I278" s="38">
        <v>281547.06</v>
      </c>
      <c r="J278" s="39">
        <f t="shared" si="47"/>
        <v>331258.48</v>
      </c>
      <c r="K278" s="42">
        <v>331258.2</v>
      </c>
      <c r="L278" s="39">
        <v>0.27999999996973202</v>
      </c>
      <c r="M278" s="31">
        <v>281002.34000000003</v>
      </c>
      <c r="N278" s="39">
        <f t="shared" si="48"/>
        <v>281002.62</v>
      </c>
      <c r="O278" s="42">
        <v>281002.56</v>
      </c>
      <c r="P278" s="43">
        <v>5.9999999997671694E-2</v>
      </c>
      <c r="Q278" s="31">
        <v>301901.27999999997</v>
      </c>
      <c r="R278" s="39">
        <f t="shared" si="49"/>
        <v>301901.33999999997</v>
      </c>
      <c r="S278" s="42">
        <v>265883.84999999998</v>
      </c>
      <c r="T278" s="43">
        <v>36017.489999999991</v>
      </c>
      <c r="U278" s="43">
        <v>306327.90999999997</v>
      </c>
      <c r="V278" s="39">
        <f t="shared" si="50"/>
        <v>342345.39999999997</v>
      </c>
      <c r="W278" s="44">
        <v>325358.1100000001</v>
      </c>
      <c r="X278" s="43">
        <f t="shared" si="53"/>
        <v>16987.289999999863</v>
      </c>
      <c r="Y278" s="43">
        <v>326171.76</v>
      </c>
      <c r="Z278" s="83">
        <f t="shared" si="51"/>
        <v>343159.04999999987</v>
      </c>
      <c r="AA278" s="84">
        <v>365405.84</v>
      </c>
      <c r="AB278" s="99">
        <f t="shared" si="54"/>
        <v>0</v>
      </c>
      <c r="AC278" s="99">
        <v>328647.15000000002</v>
      </c>
      <c r="AD278" s="85">
        <f t="shared" si="52"/>
        <v>328647.15000000002</v>
      </c>
      <c r="AE278" s="43"/>
      <c r="AF278" s="43">
        <v>328647.15000000002</v>
      </c>
    </row>
    <row r="279" spans="1:32" x14ac:dyDescent="0.3">
      <c r="A279" s="37">
        <v>272</v>
      </c>
      <c r="B279" s="14" t="s">
        <v>876</v>
      </c>
      <c r="C279" s="56" t="s">
        <v>877</v>
      </c>
      <c r="D279" s="29">
        <v>0</v>
      </c>
      <c r="E279" s="38">
        <v>3785.87</v>
      </c>
      <c r="F279" s="39">
        <f t="shared" si="46"/>
        <v>3785.87</v>
      </c>
      <c r="G279" s="40">
        <v>0.01</v>
      </c>
      <c r="H279" s="41">
        <v>3785.8599999999997</v>
      </c>
      <c r="I279" s="38">
        <v>5592.59</v>
      </c>
      <c r="J279" s="39">
        <f t="shared" si="47"/>
        <v>9378.4500000000007</v>
      </c>
      <c r="K279" s="42"/>
      <c r="L279" s="39">
        <v>9378.4500000000007</v>
      </c>
      <c r="M279" s="31">
        <v>5686.3200000000006</v>
      </c>
      <c r="N279" s="39">
        <f t="shared" si="48"/>
        <v>15064.77</v>
      </c>
      <c r="O279" s="42">
        <v>4987.2</v>
      </c>
      <c r="P279" s="43">
        <v>10077.57</v>
      </c>
      <c r="Q279" s="31">
        <v>5856.4000000000005</v>
      </c>
      <c r="R279" s="39">
        <f t="shared" si="49"/>
        <v>15933.970000000001</v>
      </c>
      <c r="S279" s="42">
        <v>4680.9799999999996</v>
      </c>
      <c r="T279" s="43">
        <v>11252.990000000002</v>
      </c>
      <c r="U279" s="43">
        <v>6115.29</v>
      </c>
      <c r="V279" s="39">
        <f t="shared" si="50"/>
        <v>17368.280000000002</v>
      </c>
      <c r="W279" s="44">
        <v>7406.3200000000006</v>
      </c>
      <c r="X279" s="43">
        <f t="shared" si="53"/>
        <v>9961.9600000000028</v>
      </c>
      <c r="Y279" s="43">
        <v>7174.84</v>
      </c>
      <c r="Z279" s="83">
        <f t="shared" si="51"/>
        <v>17136.800000000003</v>
      </c>
      <c r="AA279" s="84">
        <v>7028.3700000000008</v>
      </c>
      <c r="AB279" s="99">
        <f t="shared" si="54"/>
        <v>10108.430000000002</v>
      </c>
      <c r="AC279" s="99">
        <v>7114.86</v>
      </c>
      <c r="AD279" s="85">
        <f t="shared" si="52"/>
        <v>17223.29</v>
      </c>
      <c r="AE279" s="43"/>
      <c r="AF279" s="43">
        <v>7114.86</v>
      </c>
    </row>
    <row r="280" spans="1:32" x14ac:dyDescent="0.3">
      <c r="A280" s="37">
        <v>273</v>
      </c>
      <c r="B280" s="14" t="s">
        <v>879</v>
      </c>
      <c r="C280" s="56" t="s">
        <v>880</v>
      </c>
      <c r="D280" s="29">
        <v>24179.019999999997</v>
      </c>
      <c r="E280" s="38">
        <v>49493.319999999992</v>
      </c>
      <c r="F280" s="39">
        <f t="shared" si="46"/>
        <v>73672.34</v>
      </c>
      <c r="G280" s="40">
        <v>4719.63</v>
      </c>
      <c r="H280" s="41">
        <v>68952.709999999992</v>
      </c>
      <c r="I280" s="38">
        <v>67787.489999999991</v>
      </c>
      <c r="J280" s="39">
        <f t="shared" si="47"/>
        <v>136740.19999999998</v>
      </c>
      <c r="K280" s="42">
        <v>9498.2099999999991</v>
      </c>
      <c r="L280" s="39">
        <v>127241.98999999999</v>
      </c>
      <c r="M280" s="31">
        <v>67283.25</v>
      </c>
      <c r="N280" s="39">
        <f t="shared" si="48"/>
        <v>194525.24</v>
      </c>
      <c r="O280" s="42">
        <v>14694.67</v>
      </c>
      <c r="P280" s="43">
        <v>179830.56999999998</v>
      </c>
      <c r="Q280" s="31">
        <v>75277.670000000013</v>
      </c>
      <c r="R280" s="39">
        <f t="shared" si="49"/>
        <v>255108.24</v>
      </c>
      <c r="S280" s="42">
        <v>74493.179999999993</v>
      </c>
      <c r="T280" s="43">
        <v>180615.06</v>
      </c>
      <c r="U280" s="43">
        <v>69922.62</v>
      </c>
      <c r="V280" s="39">
        <f t="shared" si="50"/>
        <v>250537.68</v>
      </c>
      <c r="W280" s="44">
        <v>88553.050000000032</v>
      </c>
      <c r="X280" s="43">
        <f t="shared" si="53"/>
        <v>161984.62999999995</v>
      </c>
      <c r="Y280" s="43">
        <v>71237.399999999994</v>
      </c>
      <c r="Z280" s="83">
        <f t="shared" si="51"/>
        <v>233222.02999999994</v>
      </c>
      <c r="AA280" s="84">
        <v>88648.74</v>
      </c>
      <c r="AB280" s="99">
        <f t="shared" si="54"/>
        <v>144573.28999999992</v>
      </c>
      <c r="AC280" s="99">
        <v>64843.360000000008</v>
      </c>
      <c r="AD280" s="85">
        <f t="shared" si="52"/>
        <v>209416.64999999994</v>
      </c>
      <c r="AE280" s="43"/>
      <c r="AF280" s="43">
        <v>64843.360000000008</v>
      </c>
    </row>
    <row r="281" spans="1:32" x14ac:dyDescent="0.3">
      <c r="A281" s="37">
        <v>274</v>
      </c>
      <c r="B281" s="14" t="s">
        <v>882</v>
      </c>
      <c r="C281" s="56" t="s">
        <v>883</v>
      </c>
      <c r="D281" s="29">
        <v>7218.1300000000047</v>
      </c>
      <c r="E281" s="38">
        <v>150885.29999999999</v>
      </c>
      <c r="F281" s="39">
        <f t="shared" si="46"/>
        <v>158103.43</v>
      </c>
      <c r="G281" s="40">
        <v>131180.04</v>
      </c>
      <c r="H281" s="41">
        <v>26923.389999999985</v>
      </c>
      <c r="I281" s="38">
        <v>199013.01</v>
      </c>
      <c r="J281" s="39">
        <f t="shared" si="47"/>
        <v>225936.4</v>
      </c>
      <c r="K281" s="42">
        <v>197019.03</v>
      </c>
      <c r="L281" s="39">
        <v>28917.369999999995</v>
      </c>
      <c r="M281" s="31">
        <v>216398.22999999998</v>
      </c>
      <c r="N281" s="39">
        <f t="shared" si="48"/>
        <v>245315.59999999998</v>
      </c>
      <c r="O281" s="42">
        <v>207020.65</v>
      </c>
      <c r="P281" s="43">
        <v>38294.949999999983</v>
      </c>
      <c r="Q281" s="31">
        <v>256532.2</v>
      </c>
      <c r="R281" s="39">
        <f t="shared" si="49"/>
        <v>294827.15000000002</v>
      </c>
      <c r="S281" s="42">
        <v>222751.58000000005</v>
      </c>
      <c r="T281" s="43">
        <v>72075.569999999978</v>
      </c>
      <c r="U281" s="43">
        <v>261883.31</v>
      </c>
      <c r="V281" s="39">
        <f t="shared" si="50"/>
        <v>333958.88</v>
      </c>
      <c r="W281" s="44">
        <v>248132.65999999992</v>
      </c>
      <c r="X281" s="43">
        <f t="shared" si="53"/>
        <v>85826.220000000088</v>
      </c>
      <c r="Y281" s="43">
        <v>294323.07999999996</v>
      </c>
      <c r="Z281" s="83">
        <f t="shared" si="51"/>
        <v>380149.30000000005</v>
      </c>
      <c r="AA281" s="84">
        <v>255376.40999999997</v>
      </c>
      <c r="AB281" s="99">
        <f t="shared" si="54"/>
        <v>124772.89000000007</v>
      </c>
      <c r="AC281" s="99">
        <v>285236.8</v>
      </c>
      <c r="AD281" s="85">
        <f t="shared" si="52"/>
        <v>410009.69000000006</v>
      </c>
      <c r="AE281" s="43"/>
      <c r="AF281" s="43">
        <v>285236.8</v>
      </c>
    </row>
    <row r="282" spans="1:32" x14ac:dyDescent="0.3">
      <c r="A282" s="37">
        <v>275</v>
      </c>
      <c r="B282" s="14" t="s">
        <v>885</v>
      </c>
      <c r="C282" t="s">
        <v>886</v>
      </c>
      <c r="D282" s="29">
        <v>12389.9</v>
      </c>
      <c r="E282" s="38">
        <v>31218.53</v>
      </c>
      <c r="F282" s="39">
        <f t="shared" si="46"/>
        <v>43608.43</v>
      </c>
      <c r="G282" s="40"/>
      <c r="H282" s="45">
        <v>43608.43</v>
      </c>
      <c r="I282" s="38">
        <v>48647.05</v>
      </c>
      <c r="J282" s="39">
        <f t="shared" si="47"/>
        <v>92255.48000000001</v>
      </c>
      <c r="K282" s="42">
        <v>39061.42</v>
      </c>
      <c r="L282" s="39">
        <v>53194.060000000012</v>
      </c>
      <c r="M282" s="31">
        <v>48478.1</v>
      </c>
      <c r="N282" s="39">
        <f t="shared" si="48"/>
        <v>101672.16</v>
      </c>
      <c r="O282" s="42">
        <v>46044.76</v>
      </c>
      <c r="P282" s="43">
        <v>55627.4</v>
      </c>
      <c r="Q282" s="31">
        <v>46259.96</v>
      </c>
      <c r="R282" s="39">
        <f t="shared" si="49"/>
        <v>101887.36</v>
      </c>
      <c r="S282" s="42">
        <v>37246.97</v>
      </c>
      <c r="T282" s="43">
        <v>64640.39</v>
      </c>
      <c r="U282" s="43">
        <v>53621.120000000003</v>
      </c>
      <c r="V282" s="39">
        <f t="shared" si="50"/>
        <v>118261.51000000001</v>
      </c>
      <c r="W282" s="44">
        <v>41249</v>
      </c>
      <c r="X282" s="43">
        <f t="shared" si="53"/>
        <v>77012.510000000009</v>
      </c>
      <c r="Y282" s="43">
        <v>62936.570000000007</v>
      </c>
      <c r="Z282" s="83">
        <f t="shared" si="51"/>
        <v>139949.08000000002</v>
      </c>
      <c r="AA282" s="84">
        <v>118665.80000000002</v>
      </c>
      <c r="AB282" s="99">
        <f t="shared" si="54"/>
        <v>21283.279999999999</v>
      </c>
      <c r="AC282" s="99">
        <v>71537.45</v>
      </c>
      <c r="AD282" s="85">
        <f t="shared" si="52"/>
        <v>92820.73</v>
      </c>
      <c r="AE282" s="43"/>
      <c r="AF282" s="43">
        <v>71537.45</v>
      </c>
    </row>
    <row r="283" spans="1:32" x14ac:dyDescent="0.3">
      <c r="A283" s="37">
        <v>276</v>
      </c>
      <c r="B283" s="14" t="s">
        <v>888</v>
      </c>
      <c r="C283" t="s">
        <v>889</v>
      </c>
      <c r="D283" s="29">
        <v>7084.1899999999987</v>
      </c>
      <c r="E283" s="38">
        <v>14517.61</v>
      </c>
      <c r="F283" s="39">
        <f t="shared" si="46"/>
        <v>21601.8</v>
      </c>
      <c r="G283" s="40"/>
      <c r="H283" s="45">
        <v>21601.8</v>
      </c>
      <c r="I283" s="38">
        <v>22624.02</v>
      </c>
      <c r="J283" s="39">
        <f t="shared" si="47"/>
        <v>44225.82</v>
      </c>
      <c r="K283" s="42">
        <v>18219.29</v>
      </c>
      <c r="L283" s="39">
        <v>26006.53</v>
      </c>
      <c r="M283" s="31">
        <v>22077.360000000001</v>
      </c>
      <c r="N283" s="39">
        <f t="shared" si="48"/>
        <v>48083.89</v>
      </c>
      <c r="O283" s="42">
        <v>21048.25</v>
      </c>
      <c r="P283" s="43">
        <v>27035.64</v>
      </c>
      <c r="Q283" s="31">
        <v>20866.95</v>
      </c>
      <c r="R283" s="39">
        <f t="shared" si="49"/>
        <v>47902.59</v>
      </c>
      <c r="S283" s="42">
        <v>16868.7</v>
      </c>
      <c r="T283" s="43">
        <v>31033.889999999996</v>
      </c>
      <c r="U283" s="43">
        <v>22273.699999999997</v>
      </c>
      <c r="V283" s="39">
        <f t="shared" si="50"/>
        <v>53307.59</v>
      </c>
      <c r="W283" s="44">
        <v>18229.669999999998</v>
      </c>
      <c r="X283" s="43">
        <f t="shared" si="53"/>
        <v>35077.919999999998</v>
      </c>
      <c r="Y283" s="43">
        <v>20597.86</v>
      </c>
      <c r="Z283" s="83">
        <f t="shared" si="51"/>
        <v>55675.78</v>
      </c>
      <c r="AA283" s="84"/>
      <c r="AB283" s="99">
        <f t="shared" si="54"/>
        <v>55675.78</v>
      </c>
      <c r="AC283" s="99"/>
      <c r="AD283" s="85">
        <f t="shared" si="52"/>
        <v>55675.78</v>
      </c>
      <c r="AE283" s="43"/>
      <c r="AF283" s="43"/>
    </row>
    <row r="284" spans="1:32" x14ac:dyDescent="0.3">
      <c r="A284" s="37">
        <v>277</v>
      </c>
      <c r="B284" s="14" t="s">
        <v>891</v>
      </c>
      <c r="C284" t="s">
        <v>892</v>
      </c>
      <c r="D284" s="29">
        <v>11229.019999999999</v>
      </c>
      <c r="E284" s="38">
        <v>20889.72</v>
      </c>
      <c r="F284" s="39">
        <f t="shared" si="46"/>
        <v>32118.739999999998</v>
      </c>
      <c r="G284" s="40"/>
      <c r="H284" s="45">
        <v>32118.739999999998</v>
      </c>
      <c r="I284" s="38">
        <v>36273.120000000003</v>
      </c>
      <c r="J284" s="39">
        <f t="shared" si="47"/>
        <v>68391.86</v>
      </c>
      <c r="K284" s="42">
        <v>29163.63</v>
      </c>
      <c r="L284" s="39">
        <v>39228.229999999996</v>
      </c>
      <c r="M284" s="31">
        <v>30143.579999999998</v>
      </c>
      <c r="N284" s="39">
        <f t="shared" si="48"/>
        <v>69371.81</v>
      </c>
      <c r="O284" s="42">
        <v>25236.870000000003</v>
      </c>
      <c r="P284" s="43">
        <v>44134.939999999995</v>
      </c>
      <c r="Q284" s="31">
        <v>24868.440000000002</v>
      </c>
      <c r="R284" s="39">
        <f t="shared" si="49"/>
        <v>69003.38</v>
      </c>
      <c r="S284" s="42">
        <v>21592.309999999998</v>
      </c>
      <c r="T284" s="43">
        <v>47411.070000000007</v>
      </c>
      <c r="U284" s="43">
        <v>24836.61</v>
      </c>
      <c r="V284" s="39">
        <f t="shared" si="50"/>
        <v>72247.680000000008</v>
      </c>
      <c r="W284" s="44">
        <v>20176.759999999998</v>
      </c>
      <c r="X284" s="43">
        <f t="shared" si="53"/>
        <v>52070.920000000013</v>
      </c>
      <c r="Y284" s="43">
        <v>26687.289999999997</v>
      </c>
      <c r="Z284" s="83">
        <f t="shared" si="51"/>
        <v>78758.210000000006</v>
      </c>
      <c r="AA284" s="84">
        <v>56789.819999999992</v>
      </c>
      <c r="AB284" s="99">
        <f t="shared" si="54"/>
        <v>21968.390000000014</v>
      </c>
      <c r="AC284" s="99">
        <v>26543.07</v>
      </c>
      <c r="AD284" s="85">
        <f t="shared" si="52"/>
        <v>48511.460000000014</v>
      </c>
      <c r="AE284" s="43"/>
      <c r="AF284" s="43">
        <v>26543.07</v>
      </c>
    </row>
    <row r="285" spans="1:32" x14ac:dyDescent="0.3">
      <c r="A285" s="37">
        <v>278</v>
      </c>
      <c r="B285" s="14" t="s">
        <v>894</v>
      </c>
      <c r="C285" s="56" t="s">
        <v>895</v>
      </c>
      <c r="D285" s="29">
        <v>101.68000000000029</v>
      </c>
      <c r="E285" s="38">
        <v>4909.88</v>
      </c>
      <c r="F285" s="39">
        <f t="shared" si="46"/>
        <v>5011.5600000000004</v>
      </c>
      <c r="G285" s="40">
        <v>4561.25</v>
      </c>
      <c r="H285" s="41">
        <v>450.3100000000004</v>
      </c>
      <c r="I285" s="38">
        <v>7295.2</v>
      </c>
      <c r="J285" s="39">
        <f t="shared" si="47"/>
        <v>7745.51</v>
      </c>
      <c r="K285" s="42">
        <v>7664.35</v>
      </c>
      <c r="L285" s="39">
        <v>81.159999999999854</v>
      </c>
      <c r="M285" s="31">
        <v>8184.16</v>
      </c>
      <c r="N285" s="39">
        <f t="shared" si="48"/>
        <v>8265.32</v>
      </c>
      <c r="O285" s="42">
        <v>9003.36</v>
      </c>
      <c r="P285" s="43">
        <v>0</v>
      </c>
      <c r="Q285" s="31">
        <v>9771.33</v>
      </c>
      <c r="R285" s="39">
        <f t="shared" si="49"/>
        <v>9771.33</v>
      </c>
      <c r="S285" s="42">
        <v>10655.13</v>
      </c>
      <c r="T285" s="43">
        <v>0</v>
      </c>
      <c r="U285" s="43">
        <v>10900.23</v>
      </c>
      <c r="V285" s="39">
        <f t="shared" si="50"/>
        <v>10900.23</v>
      </c>
      <c r="W285" s="44">
        <v>12403.06</v>
      </c>
      <c r="X285" s="43">
        <f t="shared" si="53"/>
        <v>0</v>
      </c>
      <c r="Y285" s="43">
        <v>12519.64</v>
      </c>
      <c r="Z285" s="83">
        <f t="shared" si="51"/>
        <v>12519.64</v>
      </c>
      <c r="AA285" s="84">
        <v>9952.1299999999992</v>
      </c>
      <c r="AB285" s="99">
        <f t="shared" si="54"/>
        <v>2567.5100000000002</v>
      </c>
      <c r="AC285" s="99">
        <v>12135.01</v>
      </c>
      <c r="AD285" s="85">
        <f t="shared" si="52"/>
        <v>14702.52</v>
      </c>
      <c r="AE285" s="43"/>
      <c r="AF285" s="43">
        <v>12135.01</v>
      </c>
    </row>
    <row r="286" spans="1:32" x14ac:dyDescent="0.3">
      <c r="A286" s="37">
        <v>279</v>
      </c>
      <c r="B286" s="14" t="s">
        <v>897</v>
      </c>
      <c r="C286" s="56" t="s">
        <v>898</v>
      </c>
      <c r="D286" s="29">
        <v>0</v>
      </c>
      <c r="E286" s="38">
        <v>656292.27000000014</v>
      </c>
      <c r="F286" s="39">
        <f t="shared" si="46"/>
        <v>656292.27000000014</v>
      </c>
      <c r="G286" s="40">
        <v>656292.27</v>
      </c>
      <c r="H286" s="41">
        <v>1.1641532182693481E-10</v>
      </c>
      <c r="I286" s="38">
        <v>936195.5199999999</v>
      </c>
      <c r="J286" s="39">
        <f t="shared" si="47"/>
        <v>936195.52</v>
      </c>
      <c r="K286" s="42">
        <v>1278829.6099999999</v>
      </c>
      <c r="L286" s="39">
        <v>0</v>
      </c>
      <c r="M286" s="31">
        <v>975914.63000000012</v>
      </c>
      <c r="N286" s="39">
        <f t="shared" si="48"/>
        <v>975914.63000000012</v>
      </c>
      <c r="O286" s="42">
        <v>1321066.6399999999</v>
      </c>
      <c r="P286" s="43">
        <v>0</v>
      </c>
      <c r="Q286" s="31">
        <v>1086196.46</v>
      </c>
      <c r="R286" s="39">
        <f t="shared" si="49"/>
        <v>1086196.46</v>
      </c>
      <c r="S286" s="42">
        <v>1449386.3199999998</v>
      </c>
      <c r="T286" s="43">
        <v>0</v>
      </c>
      <c r="U286" s="43">
        <v>1126296.78</v>
      </c>
      <c r="V286" s="39">
        <f t="shared" si="50"/>
        <v>1126296.78</v>
      </c>
      <c r="W286" s="44">
        <v>1499073.5199999996</v>
      </c>
      <c r="X286" s="43">
        <f t="shared" si="53"/>
        <v>0</v>
      </c>
      <c r="Y286" s="43">
        <v>1210976.7999999998</v>
      </c>
      <c r="Z286" s="83">
        <f t="shared" si="51"/>
        <v>1210976.7999999998</v>
      </c>
      <c r="AA286" s="84">
        <v>956024.79000000039</v>
      </c>
      <c r="AB286" s="99">
        <f t="shared" si="54"/>
        <v>254952.00999999943</v>
      </c>
      <c r="AC286" s="99">
        <v>1190171.57</v>
      </c>
      <c r="AD286" s="85">
        <f t="shared" si="52"/>
        <v>1445123.5799999996</v>
      </c>
      <c r="AE286" s="43"/>
      <c r="AF286" s="43">
        <v>1190171.57</v>
      </c>
    </row>
    <row r="287" spans="1:32" x14ac:dyDescent="0.3">
      <c r="A287" s="37">
        <v>280</v>
      </c>
      <c r="B287" s="14" t="s">
        <v>900</v>
      </c>
      <c r="C287" s="56" t="s">
        <v>901</v>
      </c>
      <c r="D287" s="29">
        <v>15491.98000000004</v>
      </c>
      <c r="E287" s="38">
        <v>459427.4</v>
      </c>
      <c r="F287" s="39">
        <f t="shared" si="46"/>
        <v>474919.38000000006</v>
      </c>
      <c r="G287" s="40">
        <v>416081.97</v>
      </c>
      <c r="H287" s="41">
        <v>58837.410000000091</v>
      </c>
      <c r="I287" s="38">
        <v>673822.48</v>
      </c>
      <c r="J287" s="39">
        <f t="shared" si="47"/>
        <v>732659.89000000013</v>
      </c>
      <c r="K287" s="42">
        <v>642145.70000000019</v>
      </c>
      <c r="L287" s="39">
        <v>90514.189999999944</v>
      </c>
      <c r="M287" s="31">
        <v>681158.07000000007</v>
      </c>
      <c r="N287" s="39">
        <f t="shared" si="48"/>
        <v>771672.26</v>
      </c>
      <c r="O287" s="42">
        <v>654449.36</v>
      </c>
      <c r="P287" s="43">
        <v>117222.90000000002</v>
      </c>
      <c r="Q287" s="31">
        <v>716430.34000000008</v>
      </c>
      <c r="R287" s="39">
        <f t="shared" si="49"/>
        <v>833653.24000000011</v>
      </c>
      <c r="S287" s="42">
        <v>680859.62999999989</v>
      </c>
      <c r="T287" s="43">
        <v>152793.61000000022</v>
      </c>
      <c r="U287" s="43">
        <v>706641</v>
      </c>
      <c r="V287" s="39">
        <f t="shared" si="50"/>
        <v>859434.61000000022</v>
      </c>
      <c r="W287" s="44">
        <v>686623.54999999981</v>
      </c>
      <c r="X287" s="43">
        <f t="shared" si="53"/>
        <v>172811.06000000041</v>
      </c>
      <c r="Y287" s="43">
        <v>718871.08000000007</v>
      </c>
      <c r="Z287" s="83">
        <f t="shared" si="51"/>
        <v>891682.14000000048</v>
      </c>
      <c r="AA287" s="84">
        <v>686261.3600000001</v>
      </c>
      <c r="AB287" s="99">
        <f t="shared" si="54"/>
        <v>205420.78000000038</v>
      </c>
      <c r="AC287" s="99">
        <v>704745.91</v>
      </c>
      <c r="AD287" s="85">
        <f t="shared" si="52"/>
        <v>910166.69000000041</v>
      </c>
      <c r="AE287" s="43"/>
      <c r="AF287" s="43">
        <v>704745.91</v>
      </c>
    </row>
    <row r="288" spans="1:32" x14ac:dyDescent="0.3">
      <c r="A288" s="37">
        <v>281</v>
      </c>
      <c r="B288" s="14" t="s">
        <v>903</v>
      </c>
      <c r="C288" t="s">
        <v>904</v>
      </c>
      <c r="D288" s="29">
        <v>7231.19</v>
      </c>
      <c r="E288" s="38">
        <v>14907.71</v>
      </c>
      <c r="F288" s="39">
        <f t="shared" si="46"/>
        <v>22138.899999999998</v>
      </c>
      <c r="G288" s="40"/>
      <c r="H288" s="41">
        <v>22138.899999999998</v>
      </c>
      <c r="I288" s="38">
        <v>23019.649999999998</v>
      </c>
      <c r="J288" s="39">
        <f t="shared" si="47"/>
        <v>45158.549999999996</v>
      </c>
      <c r="K288" s="42"/>
      <c r="L288" s="39">
        <v>45158.549999999996</v>
      </c>
      <c r="M288" s="31">
        <v>23534.030000000002</v>
      </c>
      <c r="N288" s="39">
        <f t="shared" si="48"/>
        <v>68692.58</v>
      </c>
      <c r="O288" s="42"/>
      <c r="P288" s="43">
        <v>68692.58</v>
      </c>
      <c r="Q288" s="31">
        <v>24323.24</v>
      </c>
      <c r="R288" s="39">
        <f t="shared" si="49"/>
        <v>93015.82</v>
      </c>
      <c r="S288" s="42">
        <v>0</v>
      </c>
      <c r="T288" s="43">
        <v>93015.82</v>
      </c>
      <c r="U288" s="43">
        <v>24208.429999999997</v>
      </c>
      <c r="V288" s="39">
        <f t="shared" si="50"/>
        <v>117224.25</v>
      </c>
      <c r="W288" s="44"/>
      <c r="X288" s="43">
        <f t="shared" si="53"/>
        <v>117224.25</v>
      </c>
      <c r="Y288" s="43">
        <v>25406.5</v>
      </c>
      <c r="Z288" s="83">
        <f t="shared" si="51"/>
        <v>142630.75</v>
      </c>
      <c r="AA288" s="84"/>
      <c r="AB288" s="99">
        <f t="shared" si="54"/>
        <v>142630.75</v>
      </c>
      <c r="AC288" s="99">
        <v>27228.46</v>
      </c>
      <c r="AD288" s="85">
        <f t="shared" si="52"/>
        <v>169859.21</v>
      </c>
      <c r="AE288" s="43"/>
      <c r="AF288" s="43">
        <v>27228.46</v>
      </c>
    </row>
    <row r="289" spans="1:32" x14ac:dyDescent="0.3">
      <c r="A289" s="37">
        <v>282</v>
      </c>
      <c r="B289" s="14" t="s">
        <v>906</v>
      </c>
      <c r="C289" s="56" t="s">
        <v>907</v>
      </c>
      <c r="D289" s="29">
        <v>0</v>
      </c>
      <c r="E289" s="38">
        <v>2095808.63</v>
      </c>
      <c r="F289" s="39">
        <f t="shared" si="46"/>
        <v>2095808.63</v>
      </c>
      <c r="G289" s="40">
        <v>2451014.5699999998</v>
      </c>
      <c r="H289" s="41">
        <v>0</v>
      </c>
      <c r="I289" s="38">
        <v>2938167.9000000004</v>
      </c>
      <c r="J289" s="39">
        <f t="shared" si="47"/>
        <v>2938167.9000000004</v>
      </c>
      <c r="K289" s="42">
        <v>3786284.9200000009</v>
      </c>
      <c r="L289" s="39">
        <v>0</v>
      </c>
      <c r="M289" s="31">
        <v>2834142.37</v>
      </c>
      <c r="N289" s="39">
        <f t="shared" si="48"/>
        <v>2834142.37</v>
      </c>
      <c r="O289" s="42">
        <v>4419614.3600000003</v>
      </c>
      <c r="P289" s="43">
        <v>0</v>
      </c>
      <c r="Q289" s="31">
        <v>3091582.64</v>
      </c>
      <c r="R289" s="39">
        <f t="shared" si="49"/>
        <v>3091582.64</v>
      </c>
      <c r="S289" s="42">
        <v>3621401.7899999996</v>
      </c>
      <c r="T289" s="43">
        <v>0</v>
      </c>
      <c r="U289" s="43">
        <v>3193139.0300000003</v>
      </c>
      <c r="V289" s="39">
        <f t="shared" si="50"/>
        <v>3193139.0300000003</v>
      </c>
      <c r="W289" s="44">
        <v>4092654.6699999915</v>
      </c>
      <c r="X289" s="43">
        <f t="shared" si="53"/>
        <v>0</v>
      </c>
      <c r="Y289" s="43">
        <v>3492856.21</v>
      </c>
      <c r="Z289" s="83">
        <f t="shared" si="51"/>
        <v>3492856.21</v>
      </c>
      <c r="AA289" s="84">
        <v>3942736.0699999989</v>
      </c>
      <c r="AB289" s="99">
        <f t="shared" si="54"/>
        <v>0</v>
      </c>
      <c r="AC289" s="99">
        <v>3345022.45</v>
      </c>
      <c r="AD289" s="85">
        <f t="shared" si="52"/>
        <v>3345022.45</v>
      </c>
      <c r="AE289" s="43"/>
      <c r="AF289" s="43">
        <v>3345022.45</v>
      </c>
    </row>
    <row r="290" spans="1:32" x14ac:dyDescent="0.3">
      <c r="A290" s="37">
        <v>283</v>
      </c>
      <c r="B290" s="14" t="s">
        <v>909</v>
      </c>
      <c r="C290" s="56" t="s">
        <v>910</v>
      </c>
      <c r="D290" s="29">
        <v>0</v>
      </c>
      <c r="E290" s="38">
        <v>16425.97</v>
      </c>
      <c r="F290" s="39">
        <f t="shared" si="46"/>
        <v>16425.97</v>
      </c>
      <c r="G290" s="40">
        <v>57345.35</v>
      </c>
      <c r="H290" s="41">
        <v>0</v>
      </c>
      <c r="I290" s="38">
        <v>23967.25</v>
      </c>
      <c r="J290" s="39">
        <f t="shared" si="47"/>
        <v>23967.25</v>
      </c>
      <c r="K290" s="42">
        <v>50087.13</v>
      </c>
      <c r="L290" s="39">
        <v>0</v>
      </c>
      <c r="M290" s="31">
        <v>24003.71</v>
      </c>
      <c r="N290" s="39">
        <f t="shared" si="48"/>
        <v>24003.71</v>
      </c>
      <c r="O290" s="42">
        <v>60853.380000000005</v>
      </c>
      <c r="P290" s="43">
        <v>0</v>
      </c>
      <c r="Q290" s="31">
        <v>26195.059999999998</v>
      </c>
      <c r="R290" s="39">
        <f t="shared" si="49"/>
        <v>26195.059999999998</v>
      </c>
      <c r="S290" s="42">
        <v>31228.079999999998</v>
      </c>
      <c r="T290" s="43">
        <v>0</v>
      </c>
      <c r="U290" s="43">
        <v>27761.14</v>
      </c>
      <c r="V290" s="39">
        <f t="shared" si="50"/>
        <v>27761.14</v>
      </c>
      <c r="W290" s="44">
        <v>33135.17</v>
      </c>
      <c r="X290" s="43">
        <f t="shared" si="53"/>
        <v>0</v>
      </c>
      <c r="Y290" s="43">
        <v>30599.939999999995</v>
      </c>
      <c r="Z290" s="83">
        <f t="shared" si="51"/>
        <v>30599.939999999995</v>
      </c>
      <c r="AA290" s="84">
        <v>45658.489999999991</v>
      </c>
      <c r="AB290" s="99">
        <f t="shared" si="54"/>
        <v>0</v>
      </c>
      <c r="AC290" s="99">
        <v>30232.43</v>
      </c>
      <c r="AD290" s="85">
        <f t="shared" si="52"/>
        <v>30232.43</v>
      </c>
      <c r="AE290" s="43"/>
      <c r="AF290" s="43">
        <v>30232.43</v>
      </c>
    </row>
    <row r="291" spans="1:32" x14ac:dyDescent="0.3">
      <c r="A291" s="37">
        <v>284</v>
      </c>
      <c r="B291" s="14" t="s">
        <v>912</v>
      </c>
      <c r="C291" s="56" t="s">
        <v>913</v>
      </c>
      <c r="D291" s="29">
        <v>18956.100000000035</v>
      </c>
      <c r="E291" s="38">
        <v>625712.98</v>
      </c>
      <c r="F291" s="39">
        <f t="shared" si="46"/>
        <v>644669.08000000007</v>
      </c>
      <c r="G291" s="40">
        <v>612080.63</v>
      </c>
      <c r="H291" s="41">
        <v>32588.45000000007</v>
      </c>
      <c r="I291" s="38">
        <v>890656.95</v>
      </c>
      <c r="J291" s="39">
        <f t="shared" si="47"/>
        <v>923245.4</v>
      </c>
      <c r="K291" s="42">
        <v>756332.74</v>
      </c>
      <c r="L291" s="39">
        <v>166912.66000000003</v>
      </c>
      <c r="M291" s="31">
        <v>930868.19000000006</v>
      </c>
      <c r="N291" s="39">
        <f t="shared" si="48"/>
        <v>1097780.8500000001</v>
      </c>
      <c r="O291" s="42">
        <v>802986.00999999989</v>
      </c>
      <c r="P291" s="43">
        <v>294794.8400000002</v>
      </c>
      <c r="Q291" s="31">
        <v>1023404.6699999999</v>
      </c>
      <c r="R291" s="39">
        <f t="shared" si="49"/>
        <v>1318199.5100000002</v>
      </c>
      <c r="S291" s="42">
        <v>997594.13</v>
      </c>
      <c r="T291" s="43">
        <v>320605.38000000024</v>
      </c>
      <c r="U291" s="43">
        <v>1052831.27</v>
      </c>
      <c r="V291" s="39">
        <f t="shared" si="50"/>
        <v>1373436.6500000004</v>
      </c>
      <c r="W291" s="44">
        <v>962383.99999999988</v>
      </c>
      <c r="X291" s="43">
        <f t="shared" si="53"/>
        <v>411052.65000000049</v>
      </c>
      <c r="Y291" s="43">
        <v>1092095.21</v>
      </c>
      <c r="Z291" s="83">
        <f t="shared" si="51"/>
        <v>1503147.8600000003</v>
      </c>
      <c r="AA291" s="84">
        <v>1060577.9900000002</v>
      </c>
      <c r="AB291" s="99">
        <f t="shared" si="54"/>
        <v>442569.87000000011</v>
      </c>
      <c r="AC291" s="99">
        <v>1047727.7099999998</v>
      </c>
      <c r="AD291" s="85">
        <f t="shared" si="52"/>
        <v>1490297.58</v>
      </c>
      <c r="AE291" s="43"/>
      <c r="AF291" s="43">
        <v>1047727.7099999998</v>
      </c>
    </row>
    <row r="292" spans="1:32" x14ac:dyDescent="0.3">
      <c r="A292" s="37">
        <v>285</v>
      </c>
      <c r="B292" s="14" t="s">
        <v>915</v>
      </c>
      <c r="C292" s="56" t="s">
        <v>916</v>
      </c>
      <c r="D292" s="29">
        <v>321.4900000000016</v>
      </c>
      <c r="E292" s="38">
        <v>19172.870000000003</v>
      </c>
      <c r="F292" s="39">
        <f t="shared" si="46"/>
        <v>19494.360000000004</v>
      </c>
      <c r="G292" s="40">
        <v>21928.41</v>
      </c>
      <c r="H292" s="41">
        <v>0</v>
      </c>
      <c r="I292" s="38">
        <v>26345</v>
      </c>
      <c r="J292" s="39">
        <f t="shared" si="47"/>
        <v>26345</v>
      </c>
      <c r="K292" s="42">
        <v>26345</v>
      </c>
      <c r="L292" s="39">
        <v>0</v>
      </c>
      <c r="M292" s="31">
        <v>27128.94</v>
      </c>
      <c r="N292" s="39">
        <f t="shared" si="48"/>
        <v>27128.94</v>
      </c>
      <c r="O292" s="42">
        <v>27180.36</v>
      </c>
      <c r="P292" s="43">
        <v>0</v>
      </c>
      <c r="Q292" s="31">
        <v>29907.15</v>
      </c>
      <c r="R292" s="39">
        <f t="shared" si="49"/>
        <v>29907.15</v>
      </c>
      <c r="S292" s="42">
        <v>22672.34</v>
      </c>
      <c r="T292" s="43">
        <v>7234.8100000000013</v>
      </c>
      <c r="U292" s="43">
        <v>30011.799999999996</v>
      </c>
      <c r="V292" s="39">
        <f t="shared" si="50"/>
        <v>37246.61</v>
      </c>
      <c r="W292" s="44">
        <v>38037.160000000003</v>
      </c>
      <c r="X292" s="43">
        <f t="shared" si="53"/>
        <v>0</v>
      </c>
      <c r="Y292" s="43">
        <v>31774.91</v>
      </c>
      <c r="Z292" s="83">
        <f t="shared" si="51"/>
        <v>31774.91</v>
      </c>
      <c r="AA292" s="84">
        <v>34489.270000000004</v>
      </c>
      <c r="AB292" s="99">
        <f t="shared" si="54"/>
        <v>0</v>
      </c>
      <c r="AC292" s="99">
        <v>30763.109999999997</v>
      </c>
      <c r="AD292" s="85">
        <f t="shared" si="52"/>
        <v>30763.109999999997</v>
      </c>
      <c r="AE292" s="43"/>
      <c r="AF292" s="43">
        <v>30763.109999999997</v>
      </c>
    </row>
    <row r="293" spans="1:32" x14ac:dyDescent="0.3">
      <c r="A293" s="37">
        <v>286</v>
      </c>
      <c r="B293" s="14" t="s">
        <v>918</v>
      </c>
      <c r="C293" s="56" t="s">
        <v>919</v>
      </c>
      <c r="D293" s="29">
        <v>4418.8899999999994</v>
      </c>
      <c r="E293" s="38">
        <v>83276.58</v>
      </c>
      <c r="F293" s="39">
        <f t="shared" si="46"/>
        <v>87695.47</v>
      </c>
      <c r="G293" s="40">
        <v>86373.15</v>
      </c>
      <c r="H293" s="41">
        <v>1322.320000000007</v>
      </c>
      <c r="I293" s="38">
        <v>116208.86</v>
      </c>
      <c r="J293" s="39">
        <f t="shared" si="47"/>
        <v>117531.18000000001</v>
      </c>
      <c r="K293" s="42">
        <v>117584.64000000001</v>
      </c>
      <c r="L293" s="39">
        <v>0</v>
      </c>
      <c r="M293" s="31">
        <v>114186.56999999999</v>
      </c>
      <c r="N293" s="39">
        <f t="shared" si="48"/>
        <v>114186.56999999999</v>
      </c>
      <c r="O293" s="42">
        <v>122785.39999999998</v>
      </c>
      <c r="P293" s="43">
        <v>0</v>
      </c>
      <c r="Q293" s="31">
        <v>127686.73999999999</v>
      </c>
      <c r="R293" s="39">
        <f t="shared" si="49"/>
        <v>127686.73999999999</v>
      </c>
      <c r="S293" s="42">
        <v>127687.2</v>
      </c>
      <c r="T293" s="43">
        <v>0</v>
      </c>
      <c r="U293" s="43">
        <v>131706.1</v>
      </c>
      <c r="V293" s="39">
        <f t="shared" si="50"/>
        <v>131706.1</v>
      </c>
      <c r="W293" s="44">
        <v>168766.76999999993</v>
      </c>
      <c r="X293" s="43">
        <f t="shared" si="53"/>
        <v>0</v>
      </c>
      <c r="Y293" s="43">
        <v>138894.51</v>
      </c>
      <c r="Z293" s="83">
        <f t="shared" si="51"/>
        <v>138894.51</v>
      </c>
      <c r="AA293" s="84">
        <v>157793.20000000001</v>
      </c>
      <c r="AB293" s="99">
        <f t="shared" si="54"/>
        <v>0</v>
      </c>
      <c r="AC293" s="99">
        <v>135933.10999999999</v>
      </c>
      <c r="AD293" s="85">
        <f t="shared" si="52"/>
        <v>135933.10999999999</v>
      </c>
      <c r="AE293" s="43"/>
      <c r="AF293" s="43">
        <v>135933.10999999999</v>
      </c>
    </row>
    <row r="294" spans="1:32" x14ac:dyDescent="0.3">
      <c r="A294" s="37">
        <v>287</v>
      </c>
      <c r="B294" s="14" t="s">
        <v>921</v>
      </c>
      <c r="C294" s="56" t="s">
        <v>922</v>
      </c>
      <c r="D294" s="29">
        <v>0</v>
      </c>
      <c r="E294" s="38">
        <v>19929.310000000001</v>
      </c>
      <c r="F294" s="39">
        <f t="shared" si="46"/>
        <v>19929.310000000001</v>
      </c>
      <c r="G294" s="40">
        <v>28528.58</v>
      </c>
      <c r="H294" s="41">
        <v>0</v>
      </c>
      <c r="I294" s="38">
        <v>29833.86</v>
      </c>
      <c r="J294" s="39">
        <f t="shared" si="47"/>
        <v>29833.86</v>
      </c>
      <c r="K294" s="42">
        <v>40724.92</v>
      </c>
      <c r="L294" s="39">
        <v>0</v>
      </c>
      <c r="M294" s="31">
        <v>30584.06</v>
      </c>
      <c r="N294" s="39">
        <f t="shared" si="48"/>
        <v>30584.06</v>
      </c>
      <c r="O294" s="42">
        <v>43130.28</v>
      </c>
      <c r="P294" s="43">
        <v>0</v>
      </c>
      <c r="Q294" s="31">
        <v>36164.959999999999</v>
      </c>
      <c r="R294" s="39">
        <f t="shared" si="49"/>
        <v>36164.959999999999</v>
      </c>
      <c r="S294" s="42">
        <v>42364.13</v>
      </c>
      <c r="T294" s="43">
        <v>0</v>
      </c>
      <c r="U294" s="43">
        <v>37982.83</v>
      </c>
      <c r="V294" s="39">
        <f t="shared" si="50"/>
        <v>37982.83</v>
      </c>
      <c r="W294" s="44">
        <v>45826.92</v>
      </c>
      <c r="X294" s="43">
        <f t="shared" si="53"/>
        <v>0</v>
      </c>
      <c r="Y294" s="43">
        <v>37756.25</v>
      </c>
      <c r="Z294" s="83">
        <f t="shared" si="51"/>
        <v>37756.25</v>
      </c>
      <c r="AA294" s="84">
        <v>52575.76999999999</v>
      </c>
      <c r="AB294" s="99">
        <f t="shared" si="54"/>
        <v>0</v>
      </c>
      <c r="AC294" s="99">
        <v>42651.479999999996</v>
      </c>
      <c r="AD294" s="85">
        <f t="shared" si="52"/>
        <v>42651.479999999996</v>
      </c>
      <c r="AE294" s="43"/>
      <c r="AF294" s="43">
        <v>42651.479999999996</v>
      </c>
    </row>
    <row r="295" spans="1:32" x14ac:dyDescent="0.3">
      <c r="A295" s="37">
        <v>288</v>
      </c>
      <c r="B295" s="14" t="s">
        <v>924</v>
      </c>
      <c r="C295" s="56" t="s">
        <v>925</v>
      </c>
      <c r="D295" s="29">
        <v>980.66000000000349</v>
      </c>
      <c r="E295" s="38">
        <v>51896.14</v>
      </c>
      <c r="F295" s="39">
        <f t="shared" si="46"/>
        <v>52876.800000000003</v>
      </c>
      <c r="G295" s="40">
        <v>47807.32</v>
      </c>
      <c r="H295" s="41">
        <v>5069.4800000000032</v>
      </c>
      <c r="I295" s="38">
        <v>71877.08</v>
      </c>
      <c r="J295" s="39">
        <f t="shared" si="47"/>
        <v>76946.559999999998</v>
      </c>
      <c r="K295" s="42">
        <v>57506.129999999983</v>
      </c>
      <c r="L295" s="39">
        <v>19440.430000000015</v>
      </c>
      <c r="M295" s="31">
        <v>75588.100000000006</v>
      </c>
      <c r="N295" s="39">
        <f t="shared" si="48"/>
        <v>95028.530000000028</v>
      </c>
      <c r="O295" s="42">
        <v>61878.630000000005</v>
      </c>
      <c r="P295" s="43">
        <v>33149.900000000023</v>
      </c>
      <c r="Q295" s="31">
        <v>81549.939999999988</v>
      </c>
      <c r="R295" s="39">
        <f t="shared" si="49"/>
        <v>114699.84000000001</v>
      </c>
      <c r="S295" s="42">
        <v>50258.57</v>
      </c>
      <c r="T295" s="43">
        <v>64441.270000000011</v>
      </c>
      <c r="U295" s="43">
        <v>86531.13</v>
      </c>
      <c r="V295" s="39">
        <f t="shared" si="50"/>
        <v>150972.40000000002</v>
      </c>
      <c r="W295" s="44">
        <v>78319.69</v>
      </c>
      <c r="X295" s="43">
        <f t="shared" si="53"/>
        <v>72652.710000000021</v>
      </c>
      <c r="Y295" s="43">
        <v>98476.070000000022</v>
      </c>
      <c r="Z295" s="83">
        <f t="shared" si="51"/>
        <v>171128.78000000003</v>
      </c>
      <c r="AA295" s="84">
        <v>89594.349999999991</v>
      </c>
      <c r="AB295" s="99">
        <f t="shared" si="54"/>
        <v>81534.430000000037</v>
      </c>
      <c r="AC295" s="99">
        <v>97667.489999999991</v>
      </c>
      <c r="AD295" s="85">
        <f t="shared" si="52"/>
        <v>179201.92000000004</v>
      </c>
      <c r="AE295" s="43"/>
      <c r="AF295" s="43">
        <v>97667.489999999991</v>
      </c>
    </row>
    <row r="296" spans="1:32" x14ac:dyDescent="0.3">
      <c r="A296" s="37">
        <v>289</v>
      </c>
      <c r="B296" s="14" t="s">
        <v>927</v>
      </c>
      <c r="C296" s="56" t="s">
        <v>928</v>
      </c>
      <c r="D296" s="29">
        <v>0</v>
      </c>
      <c r="E296" s="38">
        <v>67386.38</v>
      </c>
      <c r="F296" s="39">
        <f t="shared" si="46"/>
        <v>67386.38</v>
      </c>
      <c r="G296" s="40">
        <v>62619.57</v>
      </c>
      <c r="H296" s="41">
        <v>4766.8100000000049</v>
      </c>
      <c r="I296" s="38">
        <v>98085.34</v>
      </c>
      <c r="J296" s="39">
        <f t="shared" si="47"/>
        <v>102852.15</v>
      </c>
      <c r="K296" s="42">
        <v>97038.700000000026</v>
      </c>
      <c r="L296" s="39">
        <v>5813.449999999968</v>
      </c>
      <c r="M296" s="31">
        <v>98995.51999999999</v>
      </c>
      <c r="N296" s="39">
        <f t="shared" si="48"/>
        <v>104808.96999999996</v>
      </c>
      <c r="O296" s="42">
        <v>115176.44</v>
      </c>
      <c r="P296" s="43">
        <v>0</v>
      </c>
      <c r="Q296" s="31">
        <v>110770.1</v>
      </c>
      <c r="R296" s="39">
        <f t="shared" si="49"/>
        <v>110770.1</v>
      </c>
      <c r="S296" s="42">
        <v>88848.55</v>
      </c>
      <c r="T296" s="43">
        <v>21921.550000000003</v>
      </c>
      <c r="U296" s="43">
        <v>110232.49</v>
      </c>
      <c r="V296" s="39">
        <f t="shared" si="50"/>
        <v>132154.04</v>
      </c>
      <c r="W296" s="44">
        <v>102403.46999999997</v>
      </c>
      <c r="X296" s="43">
        <f t="shared" si="53"/>
        <v>29750.570000000036</v>
      </c>
      <c r="Y296" s="43">
        <v>111166.57</v>
      </c>
      <c r="Z296" s="83">
        <f t="shared" si="51"/>
        <v>140917.14000000004</v>
      </c>
      <c r="AA296" s="84">
        <v>135516.61000000007</v>
      </c>
      <c r="AB296" s="99">
        <f t="shared" si="54"/>
        <v>5400.5299999999697</v>
      </c>
      <c r="AC296" s="99">
        <v>109971.17000000001</v>
      </c>
      <c r="AD296" s="85">
        <f t="shared" si="52"/>
        <v>115371.69999999998</v>
      </c>
      <c r="AE296" s="43"/>
      <c r="AF296" s="43">
        <v>109971.17000000001</v>
      </c>
    </row>
    <row r="297" spans="1:32" x14ac:dyDescent="0.3">
      <c r="A297" s="37">
        <v>290</v>
      </c>
      <c r="B297" s="14" t="s">
        <v>930</v>
      </c>
      <c r="C297" s="56" t="s">
        <v>931</v>
      </c>
      <c r="D297" s="29">
        <v>0</v>
      </c>
      <c r="E297" s="38">
        <v>267315.03999999998</v>
      </c>
      <c r="F297" s="39">
        <f t="shared" si="46"/>
        <v>267315.03999999998</v>
      </c>
      <c r="G297" s="40">
        <v>250300.44</v>
      </c>
      <c r="H297" s="41">
        <v>17014.599999999977</v>
      </c>
      <c r="I297" s="38">
        <v>394998.14</v>
      </c>
      <c r="J297" s="39">
        <f t="shared" si="47"/>
        <v>412012.74</v>
      </c>
      <c r="K297" s="42">
        <v>317083.36999999988</v>
      </c>
      <c r="L297" s="39">
        <v>94929.370000000112</v>
      </c>
      <c r="M297" s="31">
        <v>389963.94</v>
      </c>
      <c r="N297" s="39">
        <f t="shared" si="48"/>
        <v>484893.31000000011</v>
      </c>
      <c r="O297" s="42">
        <v>257606.46000000002</v>
      </c>
      <c r="P297" s="43">
        <v>227286.85000000009</v>
      </c>
      <c r="Q297" s="31">
        <v>416003.9</v>
      </c>
      <c r="R297" s="39">
        <f t="shared" si="49"/>
        <v>643290.75000000012</v>
      </c>
      <c r="S297" s="42">
        <v>424446.47000000003</v>
      </c>
      <c r="T297" s="43">
        <v>218844.28000000009</v>
      </c>
      <c r="U297" s="43">
        <v>408016.13</v>
      </c>
      <c r="V297" s="39">
        <f t="shared" si="50"/>
        <v>626860.41000000015</v>
      </c>
      <c r="W297" s="44">
        <v>417765.35000000021</v>
      </c>
      <c r="X297" s="43">
        <f t="shared" si="53"/>
        <v>209095.05999999994</v>
      </c>
      <c r="Y297" s="43">
        <v>419464.31</v>
      </c>
      <c r="Z297" s="83">
        <f t="shared" si="51"/>
        <v>628559.36999999988</v>
      </c>
      <c r="AA297" s="84">
        <v>516392.58</v>
      </c>
      <c r="AB297" s="99">
        <f t="shared" si="54"/>
        <v>112166.78999999986</v>
      </c>
      <c r="AC297" s="99">
        <v>414652.7</v>
      </c>
      <c r="AD297" s="85">
        <f t="shared" si="52"/>
        <v>526819.48999999987</v>
      </c>
      <c r="AE297" s="43"/>
      <c r="AF297" s="43">
        <v>414652.7</v>
      </c>
    </row>
    <row r="298" spans="1:32" x14ac:dyDescent="0.3">
      <c r="A298" s="37">
        <v>291</v>
      </c>
      <c r="B298" s="14" t="s">
        <v>933</v>
      </c>
      <c r="C298" s="56" t="s">
        <v>934</v>
      </c>
      <c r="D298" s="29">
        <v>2106.1699999999992</v>
      </c>
      <c r="E298" s="38">
        <v>18783.370000000003</v>
      </c>
      <c r="F298" s="39">
        <f t="shared" si="46"/>
        <v>20889.54</v>
      </c>
      <c r="G298" s="40">
        <v>14094.84</v>
      </c>
      <c r="H298" s="41">
        <v>6794.7000000000007</v>
      </c>
      <c r="I298" s="38">
        <v>28180.420000000006</v>
      </c>
      <c r="J298" s="39">
        <f t="shared" si="47"/>
        <v>34975.12000000001</v>
      </c>
      <c r="K298" s="42">
        <v>19118.2</v>
      </c>
      <c r="L298" s="39">
        <v>15856.920000000009</v>
      </c>
      <c r="M298" s="31">
        <v>27617.620000000003</v>
      </c>
      <c r="N298" s="39">
        <f t="shared" si="48"/>
        <v>43474.540000000008</v>
      </c>
      <c r="O298" s="42">
        <v>27683.03</v>
      </c>
      <c r="P298" s="43">
        <v>15791.510000000009</v>
      </c>
      <c r="Q298" s="31">
        <v>30018.560000000001</v>
      </c>
      <c r="R298" s="39">
        <f t="shared" si="49"/>
        <v>45810.070000000007</v>
      </c>
      <c r="S298" s="42">
        <v>19774.09</v>
      </c>
      <c r="T298" s="43">
        <v>26035.980000000007</v>
      </c>
      <c r="U298" s="43">
        <v>27464.22</v>
      </c>
      <c r="V298" s="39">
        <f t="shared" si="50"/>
        <v>53500.200000000012</v>
      </c>
      <c r="W298" s="44">
        <v>28521.749999999996</v>
      </c>
      <c r="X298" s="43">
        <f t="shared" si="53"/>
        <v>24978.450000000015</v>
      </c>
      <c r="Y298" s="43">
        <v>30510.790000000005</v>
      </c>
      <c r="Z298" s="83">
        <f t="shared" si="51"/>
        <v>55489.24000000002</v>
      </c>
      <c r="AA298" s="84">
        <v>41833.530000000006</v>
      </c>
      <c r="AB298" s="99">
        <f t="shared" si="54"/>
        <v>13655.710000000014</v>
      </c>
      <c r="AC298" s="99">
        <v>29277.19</v>
      </c>
      <c r="AD298" s="85">
        <f t="shared" si="52"/>
        <v>42932.900000000009</v>
      </c>
      <c r="AE298" s="43"/>
      <c r="AF298" s="43">
        <v>29277.19</v>
      </c>
    </row>
    <row r="299" spans="1:32" x14ac:dyDescent="0.3">
      <c r="A299" s="37">
        <v>292</v>
      </c>
      <c r="B299" s="14" t="s">
        <v>936</v>
      </c>
      <c r="C299" s="64" t="s">
        <v>937</v>
      </c>
      <c r="D299" s="29">
        <v>1648.6399999999994</v>
      </c>
      <c r="E299" s="38">
        <v>38632.020000000004</v>
      </c>
      <c r="F299" s="39">
        <f t="shared" si="46"/>
        <v>40280.660000000003</v>
      </c>
      <c r="G299" s="40">
        <v>40936.94</v>
      </c>
      <c r="H299" s="41">
        <v>0</v>
      </c>
      <c r="I299" s="38">
        <v>56350.64</v>
      </c>
      <c r="J299" s="39">
        <f t="shared" si="47"/>
        <v>56350.64</v>
      </c>
      <c r="K299" s="42">
        <v>54360.82</v>
      </c>
      <c r="L299" s="39">
        <v>1989.8199999999997</v>
      </c>
      <c r="M299" s="31">
        <v>57592.33</v>
      </c>
      <c r="N299" s="39">
        <f t="shared" si="48"/>
        <v>59582.15</v>
      </c>
      <c r="O299" s="42">
        <v>58790.159999999996</v>
      </c>
      <c r="P299" s="43">
        <v>791.99000000000524</v>
      </c>
      <c r="Q299" s="31">
        <v>64575.170000000006</v>
      </c>
      <c r="R299" s="39">
        <f t="shared" si="49"/>
        <v>65367.160000000011</v>
      </c>
      <c r="S299" s="42">
        <v>0</v>
      </c>
      <c r="T299" s="43">
        <v>65367.160000000011</v>
      </c>
      <c r="U299" s="43">
        <v>61898.04</v>
      </c>
      <c r="V299" s="39">
        <f t="shared" si="50"/>
        <v>127265.20000000001</v>
      </c>
      <c r="W299" s="44">
        <v>72133.41</v>
      </c>
      <c r="X299" s="43">
        <f t="shared" si="53"/>
        <v>55131.790000000008</v>
      </c>
      <c r="Y299" s="43">
        <v>63442.570000000007</v>
      </c>
      <c r="Z299" s="83">
        <f t="shared" si="51"/>
        <v>118574.36000000002</v>
      </c>
      <c r="AA299" s="84">
        <v>68427.540000000008</v>
      </c>
      <c r="AB299" s="99">
        <f t="shared" si="54"/>
        <v>50146.820000000007</v>
      </c>
      <c r="AC299" s="99">
        <v>62826.829999999994</v>
      </c>
      <c r="AD299" s="85">
        <f t="shared" si="52"/>
        <v>112973.65</v>
      </c>
      <c r="AE299" s="43"/>
      <c r="AF299" s="43">
        <v>62826.829999999994</v>
      </c>
    </row>
    <row r="300" spans="1:32" x14ac:dyDescent="0.3">
      <c r="A300" s="37">
        <v>293</v>
      </c>
      <c r="B300" s="14" t="s">
        <v>939</v>
      </c>
      <c r="C300" s="56" t="s">
        <v>940</v>
      </c>
      <c r="D300" s="29">
        <v>1407.5900000000011</v>
      </c>
      <c r="E300" s="38">
        <v>16345.16</v>
      </c>
      <c r="F300" s="39">
        <f t="shared" si="46"/>
        <v>17752.75</v>
      </c>
      <c r="G300" s="40">
        <v>16801.169999999998</v>
      </c>
      <c r="H300" s="41">
        <v>951.58000000000175</v>
      </c>
      <c r="I300" s="38">
        <v>20732.93</v>
      </c>
      <c r="J300" s="39">
        <f t="shared" si="47"/>
        <v>21684.510000000002</v>
      </c>
      <c r="K300" s="42">
        <v>27991.81</v>
      </c>
      <c r="L300" s="39">
        <v>0</v>
      </c>
      <c r="M300" s="31">
        <v>22530.12</v>
      </c>
      <c r="N300" s="39">
        <f t="shared" si="48"/>
        <v>22530.12</v>
      </c>
      <c r="O300" s="42">
        <v>32217.84</v>
      </c>
      <c r="P300" s="43">
        <v>0</v>
      </c>
      <c r="Q300" s="31">
        <v>24577.98</v>
      </c>
      <c r="R300" s="39">
        <f t="shared" si="49"/>
        <v>24577.98</v>
      </c>
      <c r="S300" s="42">
        <v>29542.21</v>
      </c>
      <c r="T300" s="43">
        <v>0</v>
      </c>
      <c r="U300" s="43">
        <v>26309.289999999997</v>
      </c>
      <c r="V300" s="39">
        <f t="shared" si="50"/>
        <v>26309.289999999997</v>
      </c>
      <c r="W300" s="44">
        <v>26384.76</v>
      </c>
      <c r="X300" s="43">
        <f t="shared" si="53"/>
        <v>0</v>
      </c>
      <c r="Y300" s="43">
        <v>28408.86</v>
      </c>
      <c r="Z300" s="83">
        <f t="shared" si="51"/>
        <v>28408.86</v>
      </c>
      <c r="AA300" s="84">
        <v>29287.529999999992</v>
      </c>
      <c r="AB300" s="99">
        <f t="shared" si="54"/>
        <v>0</v>
      </c>
      <c r="AC300" s="99">
        <v>28135.799999999996</v>
      </c>
      <c r="AD300" s="85">
        <f t="shared" si="52"/>
        <v>28135.799999999996</v>
      </c>
      <c r="AE300" s="43"/>
      <c r="AF300" s="43">
        <v>28135.799999999996</v>
      </c>
    </row>
    <row r="301" spans="1:32" x14ac:dyDescent="0.3">
      <c r="A301" s="37">
        <v>294</v>
      </c>
      <c r="B301" s="14" t="s">
        <v>942</v>
      </c>
      <c r="C301" s="56" t="s">
        <v>943</v>
      </c>
      <c r="D301" s="29">
        <v>0</v>
      </c>
      <c r="E301" s="38">
        <v>224856.79</v>
      </c>
      <c r="F301" s="39">
        <f t="shared" si="46"/>
        <v>224856.79</v>
      </c>
      <c r="G301" s="40">
        <v>63176.17</v>
      </c>
      <c r="H301" s="41">
        <v>161680.62</v>
      </c>
      <c r="I301" s="38">
        <v>326482.44</v>
      </c>
      <c r="J301" s="39">
        <f t="shared" si="47"/>
        <v>488163.06</v>
      </c>
      <c r="K301" s="42">
        <v>8259.7199999999993</v>
      </c>
      <c r="L301" s="39">
        <v>479903.34</v>
      </c>
      <c r="M301" s="31">
        <v>312496.59999999998</v>
      </c>
      <c r="N301" s="39">
        <f t="shared" si="48"/>
        <v>792399.94</v>
      </c>
      <c r="O301" s="42">
        <v>53369.82</v>
      </c>
      <c r="P301" s="43">
        <v>739030.12</v>
      </c>
      <c r="Q301" s="31">
        <v>338246.55000000005</v>
      </c>
      <c r="R301" s="39">
        <f t="shared" si="49"/>
        <v>1077276.67</v>
      </c>
      <c r="S301" s="42">
        <v>414346.97</v>
      </c>
      <c r="T301" s="43">
        <v>662929.69999999995</v>
      </c>
      <c r="U301" s="43">
        <v>376085.78</v>
      </c>
      <c r="V301" s="39">
        <f t="shared" si="50"/>
        <v>1039015.48</v>
      </c>
      <c r="W301" s="44">
        <v>500425.05999999988</v>
      </c>
      <c r="X301" s="43">
        <f t="shared" si="53"/>
        <v>538590.42000000016</v>
      </c>
      <c r="Y301" s="43">
        <v>400472.21000000008</v>
      </c>
      <c r="Z301" s="83">
        <f t="shared" si="51"/>
        <v>939062.63000000024</v>
      </c>
      <c r="AA301" s="84">
        <v>883349.68000000017</v>
      </c>
      <c r="AB301" s="99">
        <f t="shared" si="54"/>
        <v>55712.95000000007</v>
      </c>
      <c r="AC301" s="99">
        <v>384252.48999999993</v>
      </c>
      <c r="AD301" s="85">
        <f t="shared" si="52"/>
        <v>439965.44</v>
      </c>
      <c r="AE301" s="43"/>
      <c r="AF301" s="43">
        <v>384252.48999999993</v>
      </c>
    </row>
    <row r="302" spans="1:32" x14ac:dyDescent="0.3">
      <c r="A302" s="37">
        <v>295</v>
      </c>
      <c r="B302" s="14" t="s">
        <v>945</v>
      </c>
      <c r="C302" s="56" t="s">
        <v>946</v>
      </c>
      <c r="D302" s="29">
        <v>25119.209999999992</v>
      </c>
      <c r="E302" s="38">
        <v>392131.47</v>
      </c>
      <c r="F302" s="39">
        <f t="shared" si="46"/>
        <v>417250.67999999993</v>
      </c>
      <c r="G302" s="40">
        <v>284922.83</v>
      </c>
      <c r="H302" s="41">
        <v>132327.84999999992</v>
      </c>
      <c r="I302" s="38">
        <v>549906</v>
      </c>
      <c r="J302" s="39">
        <f t="shared" si="47"/>
        <v>682233.84999999986</v>
      </c>
      <c r="K302" s="42">
        <v>535671.65</v>
      </c>
      <c r="L302" s="39">
        <v>146562.19999999984</v>
      </c>
      <c r="M302" s="31">
        <v>567349.7300000001</v>
      </c>
      <c r="N302" s="39">
        <f t="shared" si="48"/>
        <v>713911.92999999993</v>
      </c>
      <c r="O302" s="42">
        <v>332537.39</v>
      </c>
      <c r="P302" s="43">
        <v>381374.53999999992</v>
      </c>
      <c r="Q302" s="31">
        <v>622898.16</v>
      </c>
      <c r="R302" s="39">
        <f t="shared" si="49"/>
        <v>1004272.7</v>
      </c>
      <c r="S302" s="42">
        <v>742918.81</v>
      </c>
      <c r="T302" s="43">
        <v>261353.8899999999</v>
      </c>
      <c r="U302" s="43">
        <v>639307.03</v>
      </c>
      <c r="V302" s="39">
        <f t="shared" si="50"/>
        <v>900660.91999999993</v>
      </c>
      <c r="W302" s="44">
        <v>601085.84</v>
      </c>
      <c r="X302" s="43">
        <f t="shared" si="53"/>
        <v>299575.07999999996</v>
      </c>
      <c r="Y302" s="43">
        <v>689840.96000000008</v>
      </c>
      <c r="Z302" s="83">
        <f t="shared" si="51"/>
        <v>989416.04</v>
      </c>
      <c r="AA302" s="84">
        <v>801652.92999999993</v>
      </c>
      <c r="AB302" s="99">
        <f t="shared" si="54"/>
        <v>187763.1100000001</v>
      </c>
      <c r="AC302" s="99">
        <v>674307.49999999988</v>
      </c>
      <c r="AD302" s="85">
        <f t="shared" si="52"/>
        <v>862070.61</v>
      </c>
      <c r="AE302" s="43"/>
      <c r="AF302" s="43">
        <v>674307.49999999988</v>
      </c>
    </row>
    <row r="303" spans="1:32" x14ac:dyDescent="0.3">
      <c r="A303" s="37">
        <v>296</v>
      </c>
      <c r="B303" s="14" t="s">
        <v>948</v>
      </c>
      <c r="C303" s="56" t="s">
        <v>949</v>
      </c>
      <c r="D303" s="29">
        <v>1803.0400000000009</v>
      </c>
      <c r="E303" s="38">
        <v>42687.25</v>
      </c>
      <c r="F303" s="39">
        <f t="shared" si="46"/>
        <v>44490.29</v>
      </c>
      <c r="G303" s="40">
        <v>40928.46</v>
      </c>
      <c r="H303" s="41">
        <v>3561.8300000000017</v>
      </c>
      <c r="I303" s="38">
        <v>62841.07</v>
      </c>
      <c r="J303" s="39">
        <f t="shared" si="47"/>
        <v>66402.899999999994</v>
      </c>
      <c r="K303" s="42">
        <v>53023.44</v>
      </c>
      <c r="L303" s="39">
        <v>13379.459999999992</v>
      </c>
      <c r="M303" s="31">
        <v>63930.51</v>
      </c>
      <c r="N303" s="39">
        <f t="shared" si="48"/>
        <v>77309.97</v>
      </c>
      <c r="O303" s="42">
        <v>53013.619999999995</v>
      </c>
      <c r="P303" s="43">
        <v>24296.350000000006</v>
      </c>
      <c r="Q303" s="31">
        <v>67429.75</v>
      </c>
      <c r="R303" s="39">
        <f t="shared" si="49"/>
        <v>91726.1</v>
      </c>
      <c r="S303" s="42">
        <v>49791.01</v>
      </c>
      <c r="T303" s="43">
        <v>41935.090000000004</v>
      </c>
      <c r="U303" s="43">
        <v>65681.7</v>
      </c>
      <c r="V303" s="39">
        <f t="shared" si="50"/>
        <v>107616.79000000001</v>
      </c>
      <c r="W303" s="44">
        <v>64722.21</v>
      </c>
      <c r="X303" s="43">
        <f t="shared" si="53"/>
        <v>42894.580000000009</v>
      </c>
      <c r="Y303" s="43">
        <v>67019.83</v>
      </c>
      <c r="Z303" s="83">
        <f t="shared" si="51"/>
        <v>109914.41</v>
      </c>
      <c r="AA303" s="84">
        <v>81479.979999999952</v>
      </c>
      <c r="AB303" s="99">
        <f t="shared" si="54"/>
        <v>28434.430000000051</v>
      </c>
      <c r="AC303" s="99">
        <v>67728.690000000017</v>
      </c>
      <c r="AD303" s="85">
        <f t="shared" si="52"/>
        <v>96163.120000000068</v>
      </c>
      <c r="AE303" s="43"/>
      <c r="AF303" s="43">
        <v>67728.690000000017</v>
      </c>
    </row>
    <row r="304" spans="1:32" x14ac:dyDescent="0.3">
      <c r="A304" s="37">
        <v>297</v>
      </c>
      <c r="B304" s="14" t="s">
        <v>951</v>
      </c>
      <c r="C304" s="56" t="s">
        <v>952</v>
      </c>
      <c r="D304" s="29">
        <v>0</v>
      </c>
      <c r="E304" s="38">
        <v>355644.65999999992</v>
      </c>
      <c r="F304" s="39">
        <f t="shared" si="46"/>
        <v>355644.65999999992</v>
      </c>
      <c r="G304" s="40">
        <v>355644.66</v>
      </c>
      <c r="H304" s="41">
        <v>0</v>
      </c>
      <c r="I304" s="38">
        <v>524442.17000000004</v>
      </c>
      <c r="J304" s="39">
        <f t="shared" si="47"/>
        <v>524442.17000000004</v>
      </c>
      <c r="K304" s="42">
        <v>544257.03000000014</v>
      </c>
      <c r="L304" s="39">
        <v>0</v>
      </c>
      <c r="M304" s="31">
        <v>522394.88999999996</v>
      </c>
      <c r="N304" s="39">
        <f t="shared" si="48"/>
        <v>522394.88999999996</v>
      </c>
      <c r="O304" s="42">
        <v>536976.64999999991</v>
      </c>
      <c r="P304" s="43">
        <v>0</v>
      </c>
      <c r="Q304" s="31">
        <v>560815.62</v>
      </c>
      <c r="R304" s="39">
        <f t="shared" si="49"/>
        <v>560815.62</v>
      </c>
      <c r="S304" s="42">
        <v>548886.03999999992</v>
      </c>
      <c r="T304" s="43">
        <v>11929.580000000075</v>
      </c>
      <c r="U304" s="43">
        <v>565878.38</v>
      </c>
      <c r="V304" s="39">
        <f t="shared" si="50"/>
        <v>577807.96000000008</v>
      </c>
      <c r="W304" s="44">
        <v>569531.75999999978</v>
      </c>
      <c r="X304" s="43">
        <f t="shared" si="53"/>
        <v>8276.2000000003027</v>
      </c>
      <c r="Y304" s="43">
        <v>610398.31000000006</v>
      </c>
      <c r="Z304" s="83">
        <f t="shared" si="51"/>
        <v>618674.51000000036</v>
      </c>
      <c r="AA304" s="84">
        <v>590842.78</v>
      </c>
      <c r="AB304" s="99">
        <f t="shared" si="54"/>
        <v>27831.730000000331</v>
      </c>
      <c r="AC304" s="99">
        <v>613736.21</v>
      </c>
      <c r="AD304" s="85">
        <f t="shared" si="52"/>
        <v>641567.94000000029</v>
      </c>
      <c r="AE304" s="43"/>
      <c r="AF304" s="43">
        <v>613736.21</v>
      </c>
    </row>
    <row r="305" spans="1:32" x14ac:dyDescent="0.3">
      <c r="A305" s="37">
        <v>298</v>
      </c>
      <c r="B305" s="14" t="s">
        <v>954</v>
      </c>
      <c r="C305" s="56" t="s">
        <v>955</v>
      </c>
      <c r="D305" s="29">
        <v>0</v>
      </c>
      <c r="E305" s="38">
        <v>26602.999999999996</v>
      </c>
      <c r="F305" s="39">
        <f t="shared" si="46"/>
        <v>26602.999999999996</v>
      </c>
      <c r="G305" s="40">
        <v>27694.25</v>
      </c>
      <c r="H305" s="41">
        <v>0</v>
      </c>
      <c r="I305" s="38">
        <v>36955.919999999998</v>
      </c>
      <c r="J305" s="39">
        <f t="shared" si="47"/>
        <v>36955.919999999998</v>
      </c>
      <c r="K305" s="42">
        <v>36757.43</v>
      </c>
      <c r="L305" s="39">
        <v>198.48999999999796</v>
      </c>
      <c r="M305" s="31">
        <v>39785.179999999993</v>
      </c>
      <c r="N305" s="39">
        <f t="shared" si="48"/>
        <v>39983.669999999991</v>
      </c>
      <c r="O305" s="42">
        <v>37876.479999999996</v>
      </c>
      <c r="P305" s="43">
        <v>2107.1899999999951</v>
      </c>
      <c r="Q305" s="31">
        <v>43134.21</v>
      </c>
      <c r="R305" s="39">
        <f t="shared" si="49"/>
        <v>45241.399999999994</v>
      </c>
      <c r="S305" s="42">
        <v>41121.129999999997</v>
      </c>
      <c r="T305" s="43">
        <v>4120.2699999999968</v>
      </c>
      <c r="U305" s="43">
        <v>42134.1</v>
      </c>
      <c r="V305" s="39">
        <f t="shared" si="50"/>
        <v>46254.369999999995</v>
      </c>
      <c r="W305" s="44">
        <v>42935.31</v>
      </c>
      <c r="X305" s="43">
        <f t="shared" si="53"/>
        <v>3319.0599999999977</v>
      </c>
      <c r="Y305" s="43">
        <v>46375.5</v>
      </c>
      <c r="Z305" s="83">
        <f t="shared" si="51"/>
        <v>49694.559999999998</v>
      </c>
      <c r="AA305" s="84">
        <v>42218.989999999983</v>
      </c>
      <c r="AB305" s="99">
        <f t="shared" si="54"/>
        <v>7475.5700000000143</v>
      </c>
      <c r="AC305" s="99">
        <v>49116.460000000006</v>
      </c>
      <c r="AD305" s="85">
        <f t="shared" si="52"/>
        <v>56592.030000000021</v>
      </c>
      <c r="AE305" s="43"/>
      <c r="AF305" s="43">
        <v>49116.460000000006</v>
      </c>
    </row>
    <row r="306" spans="1:32" x14ac:dyDescent="0.3">
      <c r="A306" s="37">
        <v>299</v>
      </c>
      <c r="B306" s="14" t="s">
        <v>957</v>
      </c>
      <c r="C306" s="56" t="s">
        <v>958</v>
      </c>
      <c r="D306" s="29">
        <v>8620.8999999999069</v>
      </c>
      <c r="E306" s="38">
        <v>1515108.04</v>
      </c>
      <c r="F306" s="39">
        <f t="shared" si="46"/>
        <v>1523728.94</v>
      </c>
      <c r="G306" s="40">
        <v>1462996.81</v>
      </c>
      <c r="H306" s="41">
        <v>60732.129999999888</v>
      </c>
      <c r="I306" s="38">
        <v>2124159.9900000002</v>
      </c>
      <c r="J306" s="39">
        <f t="shared" si="47"/>
        <v>2184892.12</v>
      </c>
      <c r="K306" s="42">
        <v>2121293.8700000006</v>
      </c>
      <c r="L306" s="39">
        <v>63598.249999999534</v>
      </c>
      <c r="M306" s="31">
        <v>2092244.18</v>
      </c>
      <c r="N306" s="39">
        <f t="shared" si="48"/>
        <v>2155842.4299999997</v>
      </c>
      <c r="O306" s="42">
        <v>2226945.56</v>
      </c>
      <c r="P306" s="43">
        <v>0</v>
      </c>
      <c r="Q306" s="31">
        <v>2320771.23</v>
      </c>
      <c r="R306" s="39">
        <f t="shared" si="49"/>
        <v>2320771.23</v>
      </c>
      <c r="S306" s="42">
        <v>2417684.37</v>
      </c>
      <c r="T306" s="43">
        <v>0</v>
      </c>
      <c r="U306" s="43">
        <v>2404373.1599999997</v>
      </c>
      <c r="V306" s="39">
        <f t="shared" si="50"/>
        <v>2404373.1599999997</v>
      </c>
      <c r="W306" s="44">
        <v>2427015.4799999977</v>
      </c>
      <c r="X306" s="43">
        <f t="shared" si="53"/>
        <v>0</v>
      </c>
      <c r="Y306" s="43">
        <v>2526171.3799999994</v>
      </c>
      <c r="Z306" s="83">
        <f t="shared" si="51"/>
        <v>2526171.3799999994</v>
      </c>
      <c r="AA306" s="84">
        <v>2526171.3800000004</v>
      </c>
      <c r="AB306" s="99">
        <f t="shared" si="54"/>
        <v>0</v>
      </c>
      <c r="AC306" s="99">
        <v>2451684</v>
      </c>
      <c r="AD306" s="85">
        <f t="shared" si="52"/>
        <v>2451684</v>
      </c>
      <c r="AE306" s="43"/>
      <c r="AF306" s="43">
        <v>2451684</v>
      </c>
    </row>
    <row r="307" spans="1:32" x14ac:dyDescent="0.3">
      <c r="A307" s="37">
        <v>300</v>
      </c>
      <c r="B307" s="14" t="s">
        <v>960</v>
      </c>
      <c r="C307" s="56" t="s">
        <v>961</v>
      </c>
      <c r="D307" s="29">
        <v>9024.6100000000079</v>
      </c>
      <c r="E307" s="38">
        <v>90809.239999999991</v>
      </c>
      <c r="F307" s="39">
        <f t="shared" si="46"/>
        <v>99833.85</v>
      </c>
      <c r="G307" s="40">
        <v>76749.97</v>
      </c>
      <c r="H307" s="41">
        <v>23083.880000000005</v>
      </c>
      <c r="I307" s="38">
        <v>127677.86</v>
      </c>
      <c r="J307" s="39">
        <f t="shared" si="47"/>
        <v>150761.74</v>
      </c>
      <c r="K307" s="42">
        <v>141640.62</v>
      </c>
      <c r="L307" s="39">
        <v>9121.1199999999953</v>
      </c>
      <c r="M307" s="31">
        <v>129954</v>
      </c>
      <c r="N307" s="39">
        <f t="shared" si="48"/>
        <v>139075.12</v>
      </c>
      <c r="O307" s="42">
        <v>139983.87</v>
      </c>
      <c r="P307" s="43">
        <v>0</v>
      </c>
      <c r="Q307" s="31">
        <v>143000.65</v>
      </c>
      <c r="R307" s="39">
        <f t="shared" si="49"/>
        <v>143000.65</v>
      </c>
      <c r="S307" s="42">
        <v>170951.99000000002</v>
      </c>
      <c r="T307" s="43">
        <v>0</v>
      </c>
      <c r="U307" s="43">
        <v>148313.4</v>
      </c>
      <c r="V307" s="39">
        <f t="shared" si="50"/>
        <v>148313.4</v>
      </c>
      <c r="W307" s="44">
        <v>148313.4</v>
      </c>
      <c r="X307" s="43">
        <f t="shared" si="53"/>
        <v>0</v>
      </c>
      <c r="Y307" s="43">
        <v>156175.22</v>
      </c>
      <c r="Z307" s="83">
        <f t="shared" si="51"/>
        <v>156175.22</v>
      </c>
      <c r="AA307" s="84">
        <v>151158.28</v>
      </c>
      <c r="AB307" s="99">
        <f t="shared" si="54"/>
        <v>5016.9400000000023</v>
      </c>
      <c r="AC307" s="99">
        <v>150204.97</v>
      </c>
      <c r="AD307" s="85">
        <f t="shared" si="52"/>
        <v>155221.91</v>
      </c>
      <c r="AE307" s="43"/>
      <c r="AF307" s="43">
        <v>150204.97</v>
      </c>
    </row>
    <row r="308" spans="1:32" x14ac:dyDescent="0.3">
      <c r="A308" s="37">
        <v>301</v>
      </c>
      <c r="B308" s="14" t="s">
        <v>963</v>
      </c>
      <c r="C308" t="s">
        <v>964</v>
      </c>
      <c r="D308" s="29">
        <v>4163.24</v>
      </c>
      <c r="E308" s="38">
        <v>9902.23</v>
      </c>
      <c r="F308" s="39">
        <f t="shared" si="46"/>
        <v>14065.47</v>
      </c>
      <c r="G308" s="40">
        <v>13605.6</v>
      </c>
      <c r="H308" s="41">
        <v>459.86999999999898</v>
      </c>
      <c r="I308" s="38">
        <v>14142.380000000001</v>
      </c>
      <c r="J308" s="39">
        <f t="shared" si="47"/>
        <v>14602.25</v>
      </c>
      <c r="K308" s="42">
        <v>22616.44</v>
      </c>
      <c r="L308" s="39">
        <v>0</v>
      </c>
      <c r="M308" s="31">
        <v>14225.240000000002</v>
      </c>
      <c r="N308" s="39">
        <f t="shared" si="48"/>
        <v>14225.240000000002</v>
      </c>
      <c r="O308" s="42">
        <v>25165.45</v>
      </c>
      <c r="P308" s="43">
        <v>0</v>
      </c>
      <c r="Q308" s="31">
        <v>16373.829999999998</v>
      </c>
      <c r="R308" s="39">
        <f t="shared" si="49"/>
        <v>16373.829999999998</v>
      </c>
      <c r="S308" s="42">
        <v>23330.370000000003</v>
      </c>
      <c r="T308" s="43">
        <v>0</v>
      </c>
      <c r="U308" s="43">
        <v>16711.43</v>
      </c>
      <c r="V308" s="39">
        <f t="shared" si="50"/>
        <v>16711.43</v>
      </c>
      <c r="W308" s="44">
        <v>26534.84</v>
      </c>
      <c r="X308" s="43">
        <f t="shared" si="53"/>
        <v>0</v>
      </c>
      <c r="Y308" s="43">
        <v>17729.019999999997</v>
      </c>
      <c r="Z308" s="83">
        <f t="shared" si="51"/>
        <v>17729.019999999997</v>
      </c>
      <c r="AA308" s="84">
        <v>27816.89</v>
      </c>
      <c r="AB308" s="99">
        <f t="shared" si="54"/>
        <v>0</v>
      </c>
      <c r="AC308" s="99">
        <v>16983.609999999997</v>
      </c>
      <c r="AD308" s="85">
        <f t="shared" si="52"/>
        <v>16983.609999999997</v>
      </c>
      <c r="AE308" s="43"/>
      <c r="AF308" s="43">
        <v>16983.609999999997</v>
      </c>
    </row>
    <row r="309" spans="1:32" x14ac:dyDescent="0.3">
      <c r="A309" s="37">
        <v>302</v>
      </c>
      <c r="B309" s="58" t="s">
        <v>966</v>
      </c>
      <c r="C309" s="56" t="s">
        <v>967</v>
      </c>
      <c r="D309" s="29">
        <v>1782.5200000000004</v>
      </c>
      <c r="E309" s="38">
        <v>29559.77</v>
      </c>
      <c r="F309" s="39">
        <f t="shared" si="46"/>
        <v>31342.29</v>
      </c>
      <c r="G309" s="40">
        <v>26683.99</v>
      </c>
      <c r="H309" s="41">
        <v>4658.2999999999993</v>
      </c>
      <c r="I309" s="38">
        <v>44489</v>
      </c>
      <c r="J309" s="39">
        <f t="shared" si="47"/>
        <v>49147.3</v>
      </c>
      <c r="K309" s="42">
        <v>46701.47</v>
      </c>
      <c r="L309" s="39">
        <v>2445.8300000000017</v>
      </c>
      <c r="M309" s="31">
        <v>42925.84</v>
      </c>
      <c r="N309" s="39">
        <f t="shared" si="48"/>
        <v>45371.67</v>
      </c>
      <c r="O309" s="42">
        <v>47745.429999999993</v>
      </c>
      <c r="P309" s="43">
        <v>0</v>
      </c>
      <c r="Q309" s="31">
        <v>45608.68</v>
      </c>
      <c r="R309" s="39">
        <f t="shared" si="49"/>
        <v>45608.68</v>
      </c>
      <c r="S309" s="42">
        <v>47709.119999999995</v>
      </c>
      <c r="T309" s="43">
        <v>0</v>
      </c>
      <c r="U309" s="43">
        <v>44078.659999999996</v>
      </c>
      <c r="V309" s="39">
        <f t="shared" si="50"/>
        <v>44078.659999999996</v>
      </c>
      <c r="W309" s="44">
        <v>32502.620000000003</v>
      </c>
      <c r="X309" s="43">
        <f t="shared" si="53"/>
        <v>11576.039999999994</v>
      </c>
      <c r="Y309" s="43">
        <v>45596.22</v>
      </c>
      <c r="Z309" s="83">
        <f t="shared" si="51"/>
        <v>57172.259999999995</v>
      </c>
      <c r="AA309" s="84">
        <v>37734.51</v>
      </c>
      <c r="AB309" s="99">
        <f t="shared" si="54"/>
        <v>19437.749999999993</v>
      </c>
      <c r="AC309" s="99">
        <v>45762.95</v>
      </c>
      <c r="AD309" s="85">
        <f t="shared" si="52"/>
        <v>65200.69999999999</v>
      </c>
      <c r="AE309" s="43"/>
      <c r="AF309" s="43">
        <v>45762.95</v>
      </c>
    </row>
    <row r="310" spans="1:32" x14ac:dyDescent="0.3">
      <c r="A310" s="37">
        <v>303</v>
      </c>
      <c r="B310" s="14" t="s">
        <v>969</v>
      </c>
      <c r="C310" s="56" t="s">
        <v>970</v>
      </c>
      <c r="D310" s="29">
        <v>0</v>
      </c>
      <c r="E310" s="38">
        <v>178161.79</v>
      </c>
      <c r="F310" s="39">
        <f t="shared" si="46"/>
        <v>178161.79</v>
      </c>
      <c r="G310" s="40">
        <v>178548.13</v>
      </c>
      <c r="H310" s="41">
        <v>0</v>
      </c>
      <c r="I310" s="38">
        <v>266454.68999999994</v>
      </c>
      <c r="J310" s="39">
        <f t="shared" si="47"/>
        <v>266454.68999999994</v>
      </c>
      <c r="K310" s="42">
        <v>95332.51</v>
      </c>
      <c r="L310" s="39">
        <v>171122.17999999993</v>
      </c>
      <c r="M310" s="31">
        <v>263746.93</v>
      </c>
      <c r="N310" s="39">
        <f t="shared" si="48"/>
        <v>434869.10999999993</v>
      </c>
      <c r="O310" s="42">
        <v>216395.73000000004</v>
      </c>
      <c r="P310" s="43">
        <v>218473.37999999989</v>
      </c>
      <c r="Q310" s="31">
        <v>277857.38</v>
      </c>
      <c r="R310" s="39">
        <f t="shared" si="49"/>
        <v>496330.75999999989</v>
      </c>
      <c r="S310" s="42">
        <v>375972.45</v>
      </c>
      <c r="T310" s="43">
        <v>120358.30999999988</v>
      </c>
      <c r="U310" s="43">
        <v>278787.96000000008</v>
      </c>
      <c r="V310" s="39">
        <f t="shared" si="50"/>
        <v>399146.26999999996</v>
      </c>
      <c r="W310" s="44">
        <v>400372.4600000002</v>
      </c>
      <c r="X310" s="43">
        <f t="shared" si="53"/>
        <v>0</v>
      </c>
      <c r="Y310" s="43">
        <v>293960.96999999997</v>
      </c>
      <c r="Z310" s="83">
        <f t="shared" si="51"/>
        <v>293960.96999999997</v>
      </c>
      <c r="AA310" s="84">
        <v>351515.7</v>
      </c>
      <c r="AB310" s="99">
        <f t="shared" si="54"/>
        <v>0</v>
      </c>
      <c r="AC310" s="99">
        <v>278148.95</v>
      </c>
      <c r="AD310" s="85">
        <f t="shared" si="52"/>
        <v>278148.95</v>
      </c>
      <c r="AE310" s="43"/>
      <c r="AF310" s="43">
        <v>278148.95</v>
      </c>
    </row>
    <row r="311" spans="1:32" x14ac:dyDescent="0.3">
      <c r="A311" s="37">
        <v>304</v>
      </c>
      <c r="B311" s="14" t="s">
        <v>972</v>
      </c>
      <c r="C311" s="56" t="s">
        <v>973</v>
      </c>
      <c r="D311" s="29">
        <v>3602.1100000000015</v>
      </c>
      <c r="E311" s="38">
        <v>20853.46</v>
      </c>
      <c r="F311" s="39">
        <f t="shared" si="46"/>
        <v>24455.57</v>
      </c>
      <c r="G311" s="40">
        <v>16138.81</v>
      </c>
      <c r="H311" s="41">
        <v>8316.76</v>
      </c>
      <c r="I311" s="38">
        <v>30082.74</v>
      </c>
      <c r="J311" s="39">
        <f t="shared" si="47"/>
        <v>38399.5</v>
      </c>
      <c r="K311" s="42">
        <v>21799.08</v>
      </c>
      <c r="L311" s="39">
        <v>16600.419999999998</v>
      </c>
      <c r="M311" s="31">
        <v>31687.370000000003</v>
      </c>
      <c r="N311" s="39">
        <f t="shared" si="48"/>
        <v>48287.79</v>
      </c>
      <c r="O311" s="42">
        <v>22755.059999999998</v>
      </c>
      <c r="P311" s="43">
        <v>25532.730000000003</v>
      </c>
      <c r="Q311" s="31">
        <v>31102.84</v>
      </c>
      <c r="R311" s="39">
        <f t="shared" si="49"/>
        <v>56635.570000000007</v>
      </c>
      <c r="S311" s="42">
        <v>24953.310000000005</v>
      </c>
      <c r="T311" s="43">
        <v>31682.260000000002</v>
      </c>
      <c r="U311" s="43">
        <v>31909.17</v>
      </c>
      <c r="V311" s="39">
        <f t="shared" si="50"/>
        <v>63591.43</v>
      </c>
      <c r="W311" s="44">
        <v>27375.360000000008</v>
      </c>
      <c r="X311" s="43">
        <f t="shared" si="53"/>
        <v>36216.069999999992</v>
      </c>
      <c r="Y311" s="43">
        <v>33535.54</v>
      </c>
      <c r="Z311" s="83">
        <f t="shared" si="51"/>
        <v>69751.609999999986</v>
      </c>
      <c r="AA311" s="84">
        <v>30237.460000000006</v>
      </c>
      <c r="AB311" s="99">
        <f t="shared" si="54"/>
        <v>39514.14999999998</v>
      </c>
      <c r="AC311" s="99">
        <v>34015.800000000003</v>
      </c>
      <c r="AD311" s="85">
        <f t="shared" si="52"/>
        <v>73529.949999999983</v>
      </c>
      <c r="AE311" s="43"/>
      <c r="AF311" s="43">
        <v>34015.800000000003</v>
      </c>
    </row>
    <row r="312" spans="1:32" x14ac:dyDescent="0.3">
      <c r="A312" s="37">
        <v>305</v>
      </c>
      <c r="B312" s="14" t="s">
        <v>975</v>
      </c>
      <c r="C312" s="56" t="s">
        <v>976</v>
      </c>
      <c r="D312" s="29">
        <v>55988.200000000041</v>
      </c>
      <c r="E312" s="38">
        <v>368604.75</v>
      </c>
      <c r="F312" s="39">
        <f t="shared" si="46"/>
        <v>424592.95000000007</v>
      </c>
      <c r="G312" s="40">
        <v>9467.9599999999991</v>
      </c>
      <c r="H312" s="41">
        <v>415124.99000000005</v>
      </c>
      <c r="I312" s="38">
        <v>498110.98</v>
      </c>
      <c r="J312" s="39">
        <f t="shared" si="47"/>
        <v>913235.97</v>
      </c>
      <c r="K312" s="42">
        <v>508772.40000000008</v>
      </c>
      <c r="L312" s="39">
        <v>404463.56999999989</v>
      </c>
      <c r="M312" s="31">
        <v>505428.94999999995</v>
      </c>
      <c r="N312" s="39">
        <f t="shared" si="48"/>
        <v>909892.51999999979</v>
      </c>
      <c r="O312" s="42">
        <v>586209.52</v>
      </c>
      <c r="P312" s="43">
        <v>323682.99999999977</v>
      </c>
      <c r="Q312" s="31">
        <v>557309.52</v>
      </c>
      <c r="R312" s="39">
        <f t="shared" si="49"/>
        <v>880992.51999999979</v>
      </c>
      <c r="S312" s="42">
        <v>543748.03</v>
      </c>
      <c r="T312" s="43">
        <v>337244.48999999976</v>
      </c>
      <c r="U312" s="43">
        <v>564319.28</v>
      </c>
      <c r="V312" s="39">
        <f t="shared" si="50"/>
        <v>901563.76999999979</v>
      </c>
      <c r="W312" s="44">
        <v>536308.85999999987</v>
      </c>
      <c r="X312" s="43">
        <f t="shared" si="53"/>
        <v>365254.90999999992</v>
      </c>
      <c r="Y312" s="43">
        <v>593200.8600000001</v>
      </c>
      <c r="Z312" s="83">
        <f t="shared" si="51"/>
        <v>958455.77</v>
      </c>
      <c r="AA312" s="84">
        <v>575235.86000000022</v>
      </c>
      <c r="AB312" s="99">
        <f t="shared" si="54"/>
        <v>383219.9099999998</v>
      </c>
      <c r="AC312" s="99">
        <v>579120.65999999992</v>
      </c>
      <c r="AD312" s="85">
        <f t="shared" si="52"/>
        <v>962340.56999999972</v>
      </c>
      <c r="AE312" s="43"/>
      <c r="AF312" s="43">
        <v>579120.65999999992</v>
      </c>
    </row>
    <row r="313" spans="1:32" x14ac:dyDescent="0.3">
      <c r="A313" s="37">
        <v>306</v>
      </c>
      <c r="B313" s="14" t="s">
        <v>978</v>
      </c>
      <c r="C313" s="56" t="s">
        <v>979</v>
      </c>
      <c r="D313" s="29">
        <v>4038.4599999999773</v>
      </c>
      <c r="E313" s="38">
        <v>228195.49</v>
      </c>
      <c r="F313" s="39">
        <f t="shared" ref="F313:F321" si="55">+D313+E313</f>
        <v>232233.94999999995</v>
      </c>
      <c r="G313" s="40">
        <v>194482.91</v>
      </c>
      <c r="H313" s="41">
        <v>37751.03999999995</v>
      </c>
      <c r="I313" s="38">
        <v>331869.17000000004</v>
      </c>
      <c r="J313" s="39">
        <f t="shared" ref="J313:J321" si="56">+H313+I313</f>
        <v>369620.20999999996</v>
      </c>
      <c r="K313" s="42">
        <v>205255.83</v>
      </c>
      <c r="L313" s="39">
        <v>164364.37999999998</v>
      </c>
      <c r="M313" s="31">
        <v>325886.28000000003</v>
      </c>
      <c r="N313" s="39">
        <f t="shared" ref="N313:N337" si="57">+L313+M313</f>
        <v>490250.66000000003</v>
      </c>
      <c r="O313" s="42">
        <v>115511.69999999998</v>
      </c>
      <c r="P313" s="43">
        <v>374738.96000000008</v>
      </c>
      <c r="Q313" s="31">
        <v>360228.74</v>
      </c>
      <c r="R313" s="39">
        <f t="shared" ref="R313:R337" si="58">+P313+Q313</f>
        <v>734967.70000000007</v>
      </c>
      <c r="S313" s="42">
        <v>189084.90000000002</v>
      </c>
      <c r="T313" s="43">
        <v>545882.80000000005</v>
      </c>
      <c r="U313" s="43">
        <v>353542.60000000003</v>
      </c>
      <c r="V313" s="39">
        <f t="shared" ref="V313:V337" si="59">+T313+U313</f>
        <v>899425.40000000014</v>
      </c>
      <c r="W313" s="44">
        <v>182894.53000000003</v>
      </c>
      <c r="X313" s="43">
        <f t="shared" si="53"/>
        <v>716530.87000000011</v>
      </c>
      <c r="Y313" s="43">
        <v>381107.92000000004</v>
      </c>
      <c r="Z313" s="83">
        <f t="shared" ref="Z313:Z337" si="60">+X313+Y313</f>
        <v>1097638.79</v>
      </c>
      <c r="AA313" s="84">
        <v>411465.97000000009</v>
      </c>
      <c r="AB313" s="99">
        <f t="shared" si="54"/>
        <v>686172.82</v>
      </c>
      <c r="AC313" s="99">
        <v>370531.58</v>
      </c>
      <c r="AD313" s="85">
        <f t="shared" ref="AD313:AD337" si="61">+AB313+AC313</f>
        <v>1056704.3999999999</v>
      </c>
      <c r="AE313" s="43"/>
      <c r="AF313" s="43">
        <v>370531.58</v>
      </c>
    </row>
    <row r="314" spans="1:32" x14ac:dyDescent="0.3">
      <c r="A314" s="37">
        <v>307</v>
      </c>
      <c r="B314" s="14" t="s">
        <v>981</v>
      </c>
      <c r="C314" s="56" t="s">
        <v>982</v>
      </c>
      <c r="D314" s="29">
        <v>0</v>
      </c>
      <c r="E314" s="38">
        <v>64436.81</v>
      </c>
      <c r="F314" s="39">
        <f t="shared" si="55"/>
        <v>64436.81</v>
      </c>
      <c r="G314" s="40">
        <v>63276.74</v>
      </c>
      <c r="H314" s="41">
        <v>1160.0699999999997</v>
      </c>
      <c r="I314" s="38">
        <v>90583.959999999992</v>
      </c>
      <c r="J314" s="39">
        <f t="shared" si="56"/>
        <v>91744.03</v>
      </c>
      <c r="K314" s="42">
        <v>89204.48000000001</v>
      </c>
      <c r="L314" s="39">
        <v>2539.5499999999884</v>
      </c>
      <c r="M314" s="31">
        <v>91067.650000000009</v>
      </c>
      <c r="N314" s="39">
        <f t="shared" si="57"/>
        <v>93607.2</v>
      </c>
      <c r="O314" s="42">
        <v>62456.99</v>
      </c>
      <c r="P314" s="43">
        <v>31150.21</v>
      </c>
      <c r="Q314" s="31">
        <v>97975.09</v>
      </c>
      <c r="R314" s="39">
        <f t="shared" si="58"/>
        <v>129125.29999999999</v>
      </c>
      <c r="S314" s="42">
        <v>122394.09</v>
      </c>
      <c r="T314" s="43">
        <v>6731.2099999999919</v>
      </c>
      <c r="U314" s="43">
        <v>101972.20000000001</v>
      </c>
      <c r="V314" s="39">
        <f t="shared" si="59"/>
        <v>108703.41</v>
      </c>
      <c r="W314" s="44">
        <v>105097.01999999999</v>
      </c>
      <c r="X314" s="43">
        <f t="shared" si="53"/>
        <v>3606.390000000014</v>
      </c>
      <c r="Y314" s="43">
        <v>108906.67</v>
      </c>
      <c r="Z314" s="83">
        <f t="shared" si="60"/>
        <v>112513.06000000001</v>
      </c>
      <c r="AA314" s="84">
        <v>112513</v>
      </c>
      <c r="AB314" s="99">
        <f t="shared" si="54"/>
        <v>6.0000000012223609E-2</v>
      </c>
      <c r="AC314" s="99">
        <v>107816.81000000001</v>
      </c>
      <c r="AD314" s="85">
        <f t="shared" si="61"/>
        <v>107816.87000000002</v>
      </c>
      <c r="AE314" s="43"/>
      <c r="AF314" s="43">
        <v>107816.81000000001</v>
      </c>
    </row>
    <row r="315" spans="1:32" x14ac:dyDescent="0.3">
      <c r="A315" s="37">
        <v>308</v>
      </c>
      <c r="B315" s="14" t="s">
        <v>984</v>
      </c>
      <c r="C315" s="56" t="s">
        <v>985</v>
      </c>
      <c r="D315" s="29">
        <v>21469.97</v>
      </c>
      <c r="E315" s="38">
        <v>203579.56</v>
      </c>
      <c r="F315" s="39">
        <f t="shared" si="55"/>
        <v>225049.53</v>
      </c>
      <c r="G315" s="40">
        <v>217445.61</v>
      </c>
      <c r="H315" s="41">
        <v>7603.9200000000128</v>
      </c>
      <c r="I315" s="38">
        <v>261287.41999999998</v>
      </c>
      <c r="J315" s="39">
        <f t="shared" si="56"/>
        <v>268891.33999999997</v>
      </c>
      <c r="K315" s="42">
        <v>330436.59999999998</v>
      </c>
      <c r="L315" s="39">
        <v>0</v>
      </c>
      <c r="M315" s="31">
        <v>269641.17</v>
      </c>
      <c r="N315" s="39">
        <f t="shared" si="57"/>
        <v>269641.17</v>
      </c>
      <c r="O315" s="42">
        <v>305723.12</v>
      </c>
      <c r="P315" s="43">
        <v>0</v>
      </c>
      <c r="Q315" s="31">
        <v>286124.7</v>
      </c>
      <c r="R315" s="39">
        <f t="shared" si="58"/>
        <v>286124.7</v>
      </c>
      <c r="S315" s="42">
        <v>226097.09999999998</v>
      </c>
      <c r="T315" s="43">
        <v>60027.600000000035</v>
      </c>
      <c r="U315" s="43">
        <v>286357.08999999997</v>
      </c>
      <c r="V315" s="39">
        <f t="shared" si="59"/>
        <v>346384.69</v>
      </c>
      <c r="W315" s="51">
        <v>346384.69</v>
      </c>
      <c r="X315" s="55">
        <f t="shared" si="53"/>
        <v>0</v>
      </c>
      <c r="Y315" s="43">
        <v>303607.50999999995</v>
      </c>
      <c r="Z315" s="83">
        <f t="shared" si="60"/>
        <v>303607.50999999995</v>
      </c>
      <c r="AA315" s="84">
        <v>318044.18000000011</v>
      </c>
      <c r="AB315" s="99">
        <f t="shared" si="54"/>
        <v>0</v>
      </c>
      <c r="AC315" s="99">
        <v>302570.74000000005</v>
      </c>
      <c r="AD315" s="85">
        <f t="shared" si="61"/>
        <v>302570.74000000005</v>
      </c>
      <c r="AE315" s="43"/>
      <c r="AF315" s="43">
        <v>302570.74000000005</v>
      </c>
    </row>
    <row r="316" spans="1:32" x14ac:dyDescent="0.3">
      <c r="A316" s="37">
        <v>309</v>
      </c>
      <c r="B316" s="14" t="s">
        <v>987</v>
      </c>
      <c r="C316" s="56" t="s">
        <v>988</v>
      </c>
      <c r="D316" s="29">
        <v>1270.1899999999996</v>
      </c>
      <c r="E316" s="38">
        <v>12138.61</v>
      </c>
      <c r="F316" s="39">
        <f t="shared" si="55"/>
        <v>13408.8</v>
      </c>
      <c r="G316" s="40">
        <v>10397.209999999999</v>
      </c>
      <c r="H316" s="41">
        <v>3011.59</v>
      </c>
      <c r="I316" s="38">
        <v>18633.039999999997</v>
      </c>
      <c r="J316" s="39">
        <f t="shared" si="56"/>
        <v>21644.629999999997</v>
      </c>
      <c r="K316" s="42">
        <v>17016.449999999997</v>
      </c>
      <c r="L316" s="39">
        <v>4628.18</v>
      </c>
      <c r="M316" s="31">
        <v>19183.069999999996</v>
      </c>
      <c r="N316" s="39">
        <f t="shared" si="57"/>
        <v>23811.249999999996</v>
      </c>
      <c r="O316" s="42">
        <v>18111.12</v>
      </c>
      <c r="P316" s="43">
        <v>5700.1299999999974</v>
      </c>
      <c r="Q316" s="31">
        <v>20433.45</v>
      </c>
      <c r="R316" s="39">
        <f t="shared" si="58"/>
        <v>26133.579999999998</v>
      </c>
      <c r="S316" s="42">
        <v>17062.48</v>
      </c>
      <c r="T316" s="43">
        <v>9071.0999999999985</v>
      </c>
      <c r="U316" s="43">
        <v>20289.310000000001</v>
      </c>
      <c r="V316" s="39">
        <f t="shared" si="59"/>
        <v>29360.41</v>
      </c>
      <c r="W316" s="44">
        <v>29360.41</v>
      </c>
      <c r="X316" s="43">
        <f t="shared" si="53"/>
        <v>0</v>
      </c>
      <c r="Y316" s="43">
        <v>21199.97</v>
      </c>
      <c r="Z316" s="83">
        <f t="shared" si="60"/>
        <v>21199.97</v>
      </c>
      <c r="AA316" s="84">
        <v>24275.149999999994</v>
      </c>
      <c r="AB316" s="99">
        <f t="shared" si="54"/>
        <v>0</v>
      </c>
      <c r="AC316" s="99">
        <v>21844.709999999995</v>
      </c>
      <c r="AD316" s="85">
        <f t="shared" si="61"/>
        <v>21844.709999999995</v>
      </c>
      <c r="AE316" s="43"/>
      <c r="AF316" s="43">
        <v>21844.709999999995</v>
      </c>
    </row>
    <row r="317" spans="1:32" x14ac:dyDescent="0.3">
      <c r="A317" s="37">
        <v>310</v>
      </c>
      <c r="B317" s="14" t="s">
        <v>990</v>
      </c>
      <c r="C317" s="56" t="s">
        <v>991</v>
      </c>
      <c r="D317" s="29">
        <v>1.8189894035458565E-12</v>
      </c>
      <c r="E317" s="38">
        <v>19044.170000000002</v>
      </c>
      <c r="F317" s="39">
        <f t="shared" si="55"/>
        <v>19044.170000000006</v>
      </c>
      <c r="G317" s="40">
        <v>19044.169999999998</v>
      </c>
      <c r="H317" s="41">
        <v>7.2759576141834259E-12</v>
      </c>
      <c r="I317" s="38">
        <v>29428.059999999998</v>
      </c>
      <c r="J317" s="39">
        <f t="shared" si="56"/>
        <v>29428.060000000005</v>
      </c>
      <c r="K317" s="42">
        <v>29501.989999999998</v>
      </c>
      <c r="L317" s="39">
        <v>0</v>
      </c>
      <c r="M317" s="31">
        <v>29597.45</v>
      </c>
      <c r="N317" s="39">
        <f t="shared" si="57"/>
        <v>29597.45</v>
      </c>
      <c r="O317" s="42">
        <v>29493.670000000002</v>
      </c>
      <c r="P317" s="43">
        <v>103.77999999999884</v>
      </c>
      <c r="Q317" s="31">
        <v>31976.29</v>
      </c>
      <c r="R317" s="39">
        <f t="shared" si="58"/>
        <v>32080.07</v>
      </c>
      <c r="S317" s="42">
        <v>31976.3</v>
      </c>
      <c r="T317" s="43">
        <v>103.77000000000044</v>
      </c>
      <c r="U317" s="43">
        <v>30286.859999999997</v>
      </c>
      <c r="V317" s="39">
        <f t="shared" si="59"/>
        <v>30390.629999999997</v>
      </c>
      <c r="W317" s="44">
        <v>30390.630000000005</v>
      </c>
      <c r="X317" s="43">
        <f t="shared" si="53"/>
        <v>0</v>
      </c>
      <c r="Y317" s="43">
        <v>35549.759999999995</v>
      </c>
      <c r="Z317" s="83">
        <f t="shared" si="60"/>
        <v>35549.759999999995</v>
      </c>
      <c r="AA317" s="84">
        <v>37146.970000000008</v>
      </c>
      <c r="AB317" s="99">
        <f t="shared" si="54"/>
        <v>0</v>
      </c>
      <c r="AC317" s="99">
        <v>37512.339999999989</v>
      </c>
      <c r="AD317" s="85">
        <f t="shared" si="61"/>
        <v>37512.339999999989</v>
      </c>
      <c r="AE317" s="43"/>
      <c r="AF317" s="43">
        <v>37512.339999999989</v>
      </c>
    </row>
    <row r="318" spans="1:32" x14ac:dyDescent="0.3">
      <c r="A318" s="37">
        <v>311</v>
      </c>
      <c r="B318" s="14" t="s">
        <v>993</v>
      </c>
      <c r="C318" s="56" t="s">
        <v>994</v>
      </c>
      <c r="D318" s="29">
        <v>0</v>
      </c>
      <c r="E318" s="38">
        <v>30330.28</v>
      </c>
      <c r="F318" s="39">
        <f t="shared" si="55"/>
        <v>30330.28</v>
      </c>
      <c r="G318" s="40">
        <v>31114.31</v>
      </c>
      <c r="H318" s="41">
        <v>0</v>
      </c>
      <c r="I318" s="38">
        <v>46567.09</v>
      </c>
      <c r="J318" s="39">
        <f t="shared" si="56"/>
        <v>46567.09</v>
      </c>
      <c r="K318" s="42">
        <v>35357.93</v>
      </c>
      <c r="L318" s="39">
        <v>11209.159999999996</v>
      </c>
      <c r="M318" s="31">
        <v>43682.71</v>
      </c>
      <c r="N318" s="39">
        <f t="shared" si="57"/>
        <v>54891.869999999995</v>
      </c>
      <c r="O318" s="42">
        <v>41124.26</v>
      </c>
      <c r="P318" s="43">
        <v>13767.609999999993</v>
      </c>
      <c r="Q318" s="31">
        <v>44518.17</v>
      </c>
      <c r="R318" s="39">
        <f t="shared" si="58"/>
        <v>58285.779999999992</v>
      </c>
      <c r="S318" s="42">
        <v>77846.89</v>
      </c>
      <c r="T318" s="43">
        <v>0</v>
      </c>
      <c r="U318" s="43">
        <v>46085.759999999995</v>
      </c>
      <c r="V318" s="39">
        <f t="shared" si="59"/>
        <v>46085.759999999995</v>
      </c>
      <c r="W318" s="44">
        <v>43535.090000000004</v>
      </c>
      <c r="X318" s="43">
        <f t="shared" si="53"/>
        <v>2550.669999999991</v>
      </c>
      <c r="Y318" s="43">
        <v>46615.08</v>
      </c>
      <c r="Z318" s="83">
        <f t="shared" si="60"/>
        <v>49165.749999999993</v>
      </c>
      <c r="AA318" s="84">
        <v>47810.880000000005</v>
      </c>
      <c r="AB318" s="99">
        <f t="shared" si="54"/>
        <v>1354.8699999999881</v>
      </c>
      <c r="AC318" s="99">
        <v>44254.200000000004</v>
      </c>
      <c r="AD318" s="85">
        <f t="shared" si="61"/>
        <v>45609.069999999992</v>
      </c>
      <c r="AE318" s="43"/>
      <c r="AF318" s="43">
        <v>44254.200000000004</v>
      </c>
    </row>
    <row r="319" spans="1:32" x14ac:dyDescent="0.3">
      <c r="A319" s="37">
        <v>312</v>
      </c>
      <c r="B319" s="14" t="s">
        <v>996</v>
      </c>
      <c r="C319" s="56" t="s">
        <v>997</v>
      </c>
      <c r="D319" s="29">
        <v>4122.4800000000687</v>
      </c>
      <c r="E319" s="38">
        <v>507726.16999999993</v>
      </c>
      <c r="F319" s="39">
        <f t="shared" si="55"/>
        <v>511848.65</v>
      </c>
      <c r="G319" s="40">
        <v>500337.6</v>
      </c>
      <c r="H319" s="41">
        <v>11511.050000000047</v>
      </c>
      <c r="I319" s="38">
        <v>693349.15999999992</v>
      </c>
      <c r="J319" s="39">
        <f t="shared" si="56"/>
        <v>704860.21</v>
      </c>
      <c r="K319" s="42">
        <v>750704.27</v>
      </c>
      <c r="L319" s="39">
        <v>0</v>
      </c>
      <c r="M319" s="31">
        <v>716568.86</v>
      </c>
      <c r="N319" s="39">
        <f t="shared" si="57"/>
        <v>716568.86</v>
      </c>
      <c r="O319" s="42">
        <v>763289.37999999977</v>
      </c>
      <c r="P319" s="43">
        <v>0</v>
      </c>
      <c r="Q319" s="31">
        <v>763222.52</v>
      </c>
      <c r="R319" s="39">
        <f t="shared" si="58"/>
        <v>763222.52</v>
      </c>
      <c r="S319" s="42">
        <v>604762.6399999999</v>
      </c>
      <c r="T319" s="43">
        <v>158459.88000000012</v>
      </c>
      <c r="U319" s="52">
        <v>763663.31</v>
      </c>
      <c r="V319" s="39">
        <f t="shared" si="59"/>
        <v>922123.19000000018</v>
      </c>
      <c r="W319" s="44">
        <v>788210.25000000047</v>
      </c>
      <c r="X319" s="43">
        <f t="shared" si="53"/>
        <v>133912.93999999971</v>
      </c>
      <c r="Y319" s="52">
        <v>757999.33000000007</v>
      </c>
      <c r="Z319" s="83">
        <f t="shared" si="60"/>
        <v>891912.26999999979</v>
      </c>
      <c r="AA319" s="84">
        <v>815146.74000000057</v>
      </c>
      <c r="AB319" s="99">
        <f t="shared" si="54"/>
        <v>76765.529999999213</v>
      </c>
      <c r="AC319" s="99">
        <v>757184.09</v>
      </c>
      <c r="AD319" s="85">
        <f t="shared" si="61"/>
        <v>833949.61999999918</v>
      </c>
      <c r="AE319" s="43"/>
      <c r="AF319" s="43">
        <v>757184.09</v>
      </c>
    </row>
    <row r="320" spans="1:32" x14ac:dyDescent="0.3">
      <c r="A320" s="37">
        <v>313</v>
      </c>
      <c r="B320" s="14" t="s">
        <v>999</v>
      </c>
      <c r="C320" s="56" t="s">
        <v>1000</v>
      </c>
      <c r="D320" s="29">
        <v>30147.309999999998</v>
      </c>
      <c r="E320" s="38">
        <v>203220.31</v>
      </c>
      <c r="F320" s="39">
        <f t="shared" si="55"/>
        <v>233367.62</v>
      </c>
      <c r="G320" s="40">
        <v>233367.62</v>
      </c>
      <c r="H320" s="41">
        <v>0</v>
      </c>
      <c r="I320" s="38">
        <v>272904.63</v>
      </c>
      <c r="J320" s="39">
        <f t="shared" si="56"/>
        <v>272904.63</v>
      </c>
      <c r="K320" s="42">
        <v>294905.95</v>
      </c>
      <c r="L320" s="39">
        <v>0</v>
      </c>
      <c r="M320" s="31">
        <v>260355.60000000003</v>
      </c>
      <c r="N320" s="39">
        <f t="shared" si="57"/>
        <v>260355.60000000003</v>
      </c>
      <c r="O320" s="42">
        <v>270285.55</v>
      </c>
      <c r="P320" s="43">
        <v>0</v>
      </c>
      <c r="Q320" s="31">
        <v>286034.68999999994</v>
      </c>
      <c r="R320" s="39">
        <f t="shared" si="58"/>
        <v>286034.68999999994</v>
      </c>
      <c r="S320" s="42">
        <v>296212.93</v>
      </c>
      <c r="T320" s="43">
        <v>0</v>
      </c>
      <c r="U320" s="43">
        <v>293748.42</v>
      </c>
      <c r="V320" s="39">
        <f t="shared" si="59"/>
        <v>293748.42</v>
      </c>
      <c r="W320" s="44">
        <v>259378.59999999992</v>
      </c>
      <c r="X320" s="43">
        <f t="shared" si="53"/>
        <v>34369.820000000065</v>
      </c>
      <c r="Y320" s="43">
        <v>308851.41000000003</v>
      </c>
      <c r="Z320" s="83">
        <f t="shared" si="60"/>
        <v>343221.2300000001</v>
      </c>
      <c r="AA320" s="84">
        <v>327748.44999999984</v>
      </c>
      <c r="AB320" s="99">
        <f t="shared" si="54"/>
        <v>15472.780000000261</v>
      </c>
      <c r="AC320" s="99">
        <v>332100.15000000002</v>
      </c>
      <c r="AD320" s="85">
        <f t="shared" si="61"/>
        <v>347572.93000000028</v>
      </c>
      <c r="AE320" s="43"/>
      <c r="AF320" s="43">
        <v>332100.15000000002</v>
      </c>
    </row>
    <row r="321" spans="1:32" x14ac:dyDescent="0.3">
      <c r="A321" s="37">
        <v>314</v>
      </c>
      <c r="B321" s="14" t="s">
        <v>1002</v>
      </c>
      <c r="C321" s="56" t="s">
        <v>1003</v>
      </c>
      <c r="D321" s="29">
        <v>33571.53</v>
      </c>
      <c r="E321" s="38">
        <v>348179.93</v>
      </c>
      <c r="F321" s="39">
        <f t="shared" si="55"/>
        <v>381751.45999999996</v>
      </c>
      <c r="G321" s="40">
        <v>290175.25</v>
      </c>
      <c r="H321" s="45">
        <v>91576.209999999963</v>
      </c>
      <c r="I321" s="38">
        <v>482195.12</v>
      </c>
      <c r="J321" s="39">
        <f t="shared" si="56"/>
        <v>573771.32999999996</v>
      </c>
      <c r="K321" s="42">
        <v>573771.33000000007</v>
      </c>
      <c r="L321" s="39">
        <v>0</v>
      </c>
      <c r="M321" s="31">
        <v>499602.16</v>
      </c>
      <c r="N321" s="39">
        <f t="shared" si="57"/>
        <v>499602.16</v>
      </c>
      <c r="O321" s="42">
        <v>499619.15</v>
      </c>
      <c r="P321" s="43">
        <v>0</v>
      </c>
      <c r="Q321" s="31">
        <v>547075.52999999991</v>
      </c>
      <c r="R321" s="39">
        <f t="shared" si="58"/>
        <v>547075.52999999991</v>
      </c>
      <c r="S321" s="42">
        <v>554375.53</v>
      </c>
      <c r="T321" s="43">
        <v>0</v>
      </c>
      <c r="U321" s="43">
        <v>555067.79</v>
      </c>
      <c r="V321" s="39">
        <f t="shared" si="59"/>
        <v>555067.79</v>
      </c>
      <c r="W321" s="44">
        <v>658309.35000000021</v>
      </c>
      <c r="X321" s="43">
        <f t="shared" si="53"/>
        <v>0</v>
      </c>
      <c r="Y321" s="43">
        <v>577378.86</v>
      </c>
      <c r="Z321" s="83">
        <f t="shared" si="60"/>
        <v>577378.86</v>
      </c>
      <c r="AA321" s="84">
        <v>717542.88</v>
      </c>
      <c r="AB321" s="99">
        <f t="shared" si="54"/>
        <v>0</v>
      </c>
      <c r="AC321" s="99">
        <v>589646.28000000014</v>
      </c>
      <c r="AD321" s="85">
        <f t="shared" si="61"/>
        <v>589646.28000000014</v>
      </c>
      <c r="AE321" s="43"/>
      <c r="AF321" s="43">
        <v>589646.28000000014</v>
      </c>
    </row>
    <row r="322" spans="1:32" x14ac:dyDescent="0.3">
      <c r="A322" s="37">
        <v>315</v>
      </c>
      <c r="B322" s="62" t="s">
        <v>1005</v>
      </c>
      <c r="C322" s="14" t="s">
        <v>1006</v>
      </c>
      <c r="D322" s="29"/>
      <c r="E322" s="38"/>
      <c r="F322" s="39"/>
      <c r="G322" s="40"/>
      <c r="H322" s="45"/>
      <c r="I322" s="38"/>
      <c r="J322" s="39"/>
      <c r="K322" s="42"/>
      <c r="L322" s="39">
        <v>0</v>
      </c>
      <c r="M322" s="31">
        <v>14594.77</v>
      </c>
      <c r="N322" s="39">
        <f t="shared" si="57"/>
        <v>14594.77</v>
      </c>
      <c r="O322" s="42">
        <v>13884.75</v>
      </c>
      <c r="P322" s="43">
        <v>710.02000000000044</v>
      </c>
      <c r="Q322" s="31">
        <v>16162.54</v>
      </c>
      <c r="R322" s="39">
        <f t="shared" si="58"/>
        <v>16872.560000000001</v>
      </c>
      <c r="S322" s="42">
        <v>0</v>
      </c>
      <c r="T322" s="43">
        <v>16872.560000000001</v>
      </c>
      <c r="U322" s="43">
        <v>15738.35</v>
      </c>
      <c r="V322" s="39">
        <f t="shared" si="59"/>
        <v>32610.910000000003</v>
      </c>
      <c r="W322" s="44">
        <v>27385.52</v>
      </c>
      <c r="X322" s="43">
        <f t="shared" si="53"/>
        <v>5225.3900000000031</v>
      </c>
      <c r="Y322" s="43">
        <v>16816.41</v>
      </c>
      <c r="Z322" s="83">
        <f t="shared" si="60"/>
        <v>22041.800000000003</v>
      </c>
      <c r="AA322" s="84"/>
      <c r="AB322" s="99">
        <f t="shared" si="54"/>
        <v>22041.800000000003</v>
      </c>
      <c r="AC322" s="99">
        <v>17523.7</v>
      </c>
      <c r="AD322" s="85">
        <f t="shared" si="61"/>
        <v>39565.5</v>
      </c>
      <c r="AE322" s="43"/>
      <c r="AF322" s="43">
        <v>17523.7</v>
      </c>
    </row>
    <row r="323" spans="1:32" x14ac:dyDescent="0.3">
      <c r="A323" s="37">
        <v>316</v>
      </c>
      <c r="B323" s="14" t="s">
        <v>1008</v>
      </c>
      <c r="C323" s="56" t="s">
        <v>1009</v>
      </c>
      <c r="D323" s="29">
        <v>1412.7900000000009</v>
      </c>
      <c r="E323" s="38">
        <v>26671.760000000002</v>
      </c>
      <c r="F323" s="39">
        <f>+D323+E323</f>
        <v>28084.550000000003</v>
      </c>
      <c r="G323" s="40"/>
      <c r="H323" s="41">
        <v>28084.550000000003</v>
      </c>
      <c r="I323" s="38">
        <v>35343.94</v>
      </c>
      <c r="J323" s="39">
        <f>+H323+I323</f>
        <v>63428.490000000005</v>
      </c>
      <c r="K323" s="42">
        <v>40602.979999999996</v>
      </c>
      <c r="L323" s="39">
        <v>22825.510000000009</v>
      </c>
      <c r="M323" s="31">
        <v>36947.75</v>
      </c>
      <c r="N323" s="39">
        <f t="shared" si="57"/>
        <v>59773.260000000009</v>
      </c>
      <c r="O323" s="42">
        <v>36627.79</v>
      </c>
      <c r="P323" s="43">
        <v>23145.470000000008</v>
      </c>
      <c r="Q323" s="31">
        <v>40848.85</v>
      </c>
      <c r="R323" s="39">
        <f t="shared" si="58"/>
        <v>63994.320000000007</v>
      </c>
      <c r="S323" s="42">
        <v>3442.48</v>
      </c>
      <c r="T323" s="43">
        <v>60551.840000000004</v>
      </c>
      <c r="U323" s="43">
        <v>43167.42</v>
      </c>
      <c r="V323" s="39">
        <f t="shared" si="59"/>
        <v>103719.26000000001</v>
      </c>
      <c r="W323" s="44">
        <v>19567.7</v>
      </c>
      <c r="X323" s="43">
        <f t="shared" si="53"/>
        <v>84151.560000000012</v>
      </c>
      <c r="Y323" s="43">
        <v>46987.03</v>
      </c>
      <c r="Z323" s="83">
        <f t="shared" si="60"/>
        <v>131138.59000000003</v>
      </c>
      <c r="AA323" s="84">
        <v>19435.79</v>
      </c>
      <c r="AB323" s="99">
        <f t="shared" si="54"/>
        <v>111702.80000000002</v>
      </c>
      <c r="AC323" s="99">
        <v>45714.210000000006</v>
      </c>
      <c r="AD323" s="85">
        <f t="shared" si="61"/>
        <v>157417.01</v>
      </c>
      <c r="AE323" s="43"/>
      <c r="AF323" s="43">
        <v>45714.210000000006</v>
      </c>
    </row>
    <row r="324" spans="1:32" x14ac:dyDescent="0.3">
      <c r="A324" s="37">
        <v>317</v>
      </c>
      <c r="B324" s="14" t="s">
        <v>1011</v>
      </c>
      <c r="C324" s="56" t="s">
        <v>1012</v>
      </c>
      <c r="D324" s="29">
        <v>0</v>
      </c>
      <c r="E324" s="38">
        <v>242561.03999999998</v>
      </c>
      <c r="F324" s="39">
        <f>+D324+E324</f>
        <v>242561.03999999998</v>
      </c>
      <c r="G324" s="40">
        <v>302712.44</v>
      </c>
      <c r="H324" s="41">
        <v>0</v>
      </c>
      <c r="I324" s="38">
        <v>354901.69999999995</v>
      </c>
      <c r="J324" s="39">
        <f>+H324+I324</f>
        <v>354901.69999999995</v>
      </c>
      <c r="K324" s="42">
        <v>358056.24999999994</v>
      </c>
      <c r="L324" s="39">
        <v>0</v>
      </c>
      <c r="M324" s="31">
        <v>382461.42</v>
      </c>
      <c r="N324" s="39">
        <f t="shared" si="57"/>
        <v>382461.42</v>
      </c>
      <c r="O324" s="42">
        <v>624335.43999999994</v>
      </c>
      <c r="P324" s="43">
        <v>0</v>
      </c>
      <c r="Q324" s="31">
        <v>422148.95999999996</v>
      </c>
      <c r="R324" s="39">
        <f t="shared" si="58"/>
        <v>422148.95999999996</v>
      </c>
      <c r="S324" s="42">
        <v>515879.1999999999</v>
      </c>
      <c r="T324" s="43">
        <v>0</v>
      </c>
      <c r="U324" s="43">
        <v>451901.42000000004</v>
      </c>
      <c r="V324" s="39">
        <f t="shared" si="59"/>
        <v>451901.42000000004</v>
      </c>
      <c r="W324" s="44">
        <v>452936.83</v>
      </c>
      <c r="X324" s="43">
        <f t="shared" si="53"/>
        <v>0</v>
      </c>
      <c r="Y324" s="43">
        <v>477299.60999999993</v>
      </c>
      <c r="Z324" s="83">
        <f t="shared" si="60"/>
        <v>477299.60999999993</v>
      </c>
      <c r="AA324" s="84">
        <v>483711.59000000008</v>
      </c>
      <c r="AB324" s="99">
        <f t="shared" si="54"/>
        <v>0</v>
      </c>
      <c r="AC324" s="99">
        <v>475098.11999999994</v>
      </c>
      <c r="AD324" s="85">
        <f t="shared" si="61"/>
        <v>475098.11999999994</v>
      </c>
      <c r="AE324" s="43"/>
      <c r="AF324" s="43">
        <v>475098.11999999994</v>
      </c>
    </row>
    <row r="325" spans="1:32" x14ac:dyDescent="0.3">
      <c r="A325" s="37">
        <v>318</v>
      </c>
      <c r="B325" s="14" t="s">
        <v>1014</v>
      </c>
      <c r="C325" s="56" t="s">
        <v>1015</v>
      </c>
      <c r="D325" s="29">
        <v>0</v>
      </c>
      <c r="E325" s="38">
        <v>67137.47</v>
      </c>
      <c r="F325" s="39">
        <f>+D325+E325</f>
        <v>67137.47</v>
      </c>
      <c r="G325" s="40">
        <v>75759.95</v>
      </c>
      <c r="H325" s="41">
        <v>0</v>
      </c>
      <c r="I325" s="38">
        <v>91465.579999999987</v>
      </c>
      <c r="J325" s="39">
        <f>+H325+I325</f>
        <v>91465.579999999987</v>
      </c>
      <c r="K325" s="42">
        <v>102546.45999999999</v>
      </c>
      <c r="L325" s="39">
        <v>0</v>
      </c>
      <c r="M325" s="31">
        <v>89872.310000000012</v>
      </c>
      <c r="N325" s="39">
        <f t="shared" si="57"/>
        <v>89872.310000000012</v>
      </c>
      <c r="O325" s="42">
        <v>73191.429999999993</v>
      </c>
      <c r="P325" s="43">
        <v>16680.880000000019</v>
      </c>
      <c r="Q325" s="31">
        <v>96582.85</v>
      </c>
      <c r="R325" s="39">
        <f t="shared" si="58"/>
        <v>113263.73000000003</v>
      </c>
      <c r="S325" s="42">
        <v>104990.6</v>
      </c>
      <c r="T325" s="43">
        <v>8273.1300000000192</v>
      </c>
      <c r="U325" s="43">
        <v>98829.6</v>
      </c>
      <c r="V325" s="39">
        <f t="shared" si="59"/>
        <v>107102.73000000003</v>
      </c>
      <c r="W325" s="44">
        <v>96934.44</v>
      </c>
      <c r="X325" s="43">
        <f t="shared" si="53"/>
        <v>10168.290000000023</v>
      </c>
      <c r="Y325" s="43">
        <v>106247.79</v>
      </c>
      <c r="Z325" s="83">
        <f t="shared" si="60"/>
        <v>116416.08000000002</v>
      </c>
      <c r="AA325" s="84">
        <v>97822.279999999984</v>
      </c>
      <c r="AB325" s="99">
        <f t="shared" si="54"/>
        <v>18593.800000000032</v>
      </c>
      <c r="AC325" s="99">
        <v>100363.60999999997</v>
      </c>
      <c r="AD325" s="85">
        <f t="shared" si="61"/>
        <v>118957.41</v>
      </c>
      <c r="AE325" s="43"/>
      <c r="AF325" s="43">
        <v>100363.60999999997</v>
      </c>
    </row>
    <row r="326" spans="1:32" x14ac:dyDescent="0.3">
      <c r="A326" s="37">
        <v>319</v>
      </c>
      <c r="B326" s="14" t="s">
        <v>1017</v>
      </c>
      <c r="C326" s="14" t="s">
        <v>1018</v>
      </c>
      <c r="D326" s="29"/>
      <c r="E326" s="38"/>
      <c r="F326" s="39"/>
      <c r="G326" s="40"/>
      <c r="H326" s="41"/>
      <c r="I326" s="38"/>
      <c r="J326" s="39"/>
      <c r="K326" s="42"/>
      <c r="L326" s="39">
        <v>0</v>
      </c>
      <c r="M326" s="31">
        <v>18195.05</v>
      </c>
      <c r="N326" s="39">
        <f t="shared" si="57"/>
        <v>18195.05</v>
      </c>
      <c r="O326" s="42">
        <v>16302</v>
      </c>
      <c r="P326" s="43">
        <v>1893.0499999999993</v>
      </c>
      <c r="Q326" s="31">
        <v>22459.079999999998</v>
      </c>
      <c r="R326" s="39">
        <f t="shared" si="58"/>
        <v>24352.129999999997</v>
      </c>
      <c r="S326" s="42">
        <v>0</v>
      </c>
      <c r="T326" s="43">
        <v>24352.129999999997</v>
      </c>
      <c r="U326" s="43">
        <v>22354.25</v>
      </c>
      <c r="V326" s="39">
        <f t="shared" si="59"/>
        <v>46706.38</v>
      </c>
      <c r="W326" s="44">
        <v>46706.369999999995</v>
      </c>
      <c r="X326" s="43">
        <f t="shared" si="53"/>
        <v>1.0000000002037268E-2</v>
      </c>
      <c r="Y326" s="43">
        <v>22970.95</v>
      </c>
      <c r="Z326" s="83">
        <f t="shared" si="60"/>
        <v>22970.960000000003</v>
      </c>
      <c r="AA326" s="84">
        <v>23225.829999999998</v>
      </c>
      <c r="AB326" s="99">
        <f t="shared" si="54"/>
        <v>0</v>
      </c>
      <c r="AC326" s="99">
        <v>19592.37</v>
      </c>
      <c r="AD326" s="85">
        <f t="shared" si="61"/>
        <v>19592.37</v>
      </c>
      <c r="AE326" s="43"/>
      <c r="AF326" s="43">
        <v>19592.37</v>
      </c>
    </row>
    <row r="327" spans="1:32" x14ac:dyDescent="0.3">
      <c r="A327" s="37">
        <v>320</v>
      </c>
      <c r="B327" s="14" t="s">
        <v>1020</v>
      </c>
      <c r="C327" s="56" t="s">
        <v>1021</v>
      </c>
      <c r="D327" s="29">
        <v>0</v>
      </c>
      <c r="E327" s="38">
        <v>18558.52</v>
      </c>
      <c r="F327" s="39">
        <f t="shared" ref="F327:F337" si="62">+D327+E327</f>
        <v>18558.52</v>
      </c>
      <c r="G327" s="40">
        <v>30144.14</v>
      </c>
      <c r="H327" s="41">
        <v>0</v>
      </c>
      <c r="I327" s="38">
        <v>26452.75</v>
      </c>
      <c r="J327" s="39">
        <f t="shared" ref="J327:J337" si="63">+H327+I327</f>
        <v>26452.75</v>
      </c>
      <c r="K327" s="42">
        <v>27087.199999999997</v>
      </c>
      <c r="L327" s="39">
        <v>0</v>
      </c>
      <c r="M327" s="31">
        <v>26874.14</v>
      </c>
      <c r="N327" s="39">
        <f t="shared" si="57"/>
        <v>26874.14</v>
      </c>
      <c r="O327" s="42">
        <v>31010.09</v>
      </c>
      <c r="P327" s="43">
        <v>0</v>
      </c>
      <c r="Q327" s="31">
        <v>28368.95</v>
      </c>
      <c r="R327" s="39">
        <f t="shared" si="58"/>
        <v>28368.95</v>
      </c>
      <c r="S327" s="42">
        <v>28040.34</v>
      </c>
      <c r="T327" s="43">
        <v>328.61000000000058</v>
      </c>
      <c r="U327" s="43">
        <v>27601.68</v>
      </c>
      <c r="V327" s="39">
        <f t="shared" si="59"/>
        <v>27930.29</v>
      </c>
      <c r="W327" s="44">
        <v>29095.019999999997</v>
      </c>
      <c r="X327" s="43">
        <f t="shared" si="53"/>
        <v>0</v>
      </c>
      <c r="Y327" s="43">
        <v>33972.879999999997</v>
      </c>
      <c r="Z327" s="83">
        <f t="shared" si="60"/>
        <v>33972.879999999997</v>
      </c>
      <c r="AA327" s="84">
        <v>33092.120000000003</v>
      </c>
      <c r="AB327" s="99">
        <f t="shared" si="54"/>
        <v>880.75999999999476</v>
      </c>
      <c r="AC327" s="99">
        <v>36217.060000000005</v>
      </c>
      <c r="AD327" s="85">
        <f t="shared" si="61"/>
        <v>37097.82</v>
      </c>
      <c r="AE327" s="43"/>
      <c r="AF327" s="43">
        <v>36217.060000000005</v>
      </c>
    </row>
    <row r="328" spans="1:32" x14ac:dyDescent="0.3">
      <c r="A328" s="37">
        <v>321</v>
      </c>
      <c r="B328" s="14" t="s">
        <v>1023</v>
      </c>
      <c r="C328" s="56" t="s">
        <v>1024</v>
      </c>
      <c r="D328" s="29">
        <v>0</v>
      </c>
      <c r="E328" s="38">
        <v>24822.100000000002</v>
      </c>
      <c r="F328" s="39">
        <f t="shared" si="62"/>
        <v>24822.100000000002</v>
      </c>
      <c r="G328" s="40">
        <v>9887.2800000000007</v>
      </c>
      <c r="H328" s="41">
        <v>14934.820000000002</v>
      </c>
      <c r="I328" s="38">
        <v>36482.770000000004</v>
      </c>
      <c r="J328" s="39">
        <f t="shared" si="63"/>
        <v>51417.590000000004</v>
      </c>
      <c r="K328" s="42"/>
      <c r="L328" s="39">
        <v>51417.590000000004</v>
      </c>
      <c r="M328" s="31">
        <v>38312.789999999994</v>
      </c>
      <c r="N328" s="39">
        <f t="shared" si="57"/>
        <v>89730.38</v>
      </c>
      <c r="O328" s="42">
        <v>20738.53</v>
      </c>
      <c r="P328" s="43">
        <v>68991.850000000006</v>
      </c>
      <c r="Q328" s="31">
        <v>40386.47</v>
      </c>
      <c r="R328" s="39">
        <f t="shared" si="58"/>
        <v>109378.32</v>
      </c>
      <c r="S328" s="42">
        <v>48813.780000000006</v>
      </c>
      <c r="T328" s="43">
        <v>60564.54</v>
      </c>
      <c r="U328" s="43">
        <v>41497.39</v>
      </c>
      <c r="V328" s="39">
        <f t="shared" si="59"/>
        <v>102061.93</v>
      </c>
      <c r="W328" s="44">
        <v>41808.46</v>
      </c>
      <c r="X328" s="43">
        <f t="shared" ref="X328:X337" si="64">IF(+V328-W328&lt;0,0,(+V328-W328))</f>
        <v>60253.469999999994</v>
      </c>
      <c r="Y328" s="43">
        <v>43517.649999999994</v>
      </c>
      <c r="Z328" s="83">
        <f t="shared" si="60"/>
        <v>103771.12</v>
      </c>
      <c r="AA328" s="84">
        <v>43708.220000000008</v>
      </c>
      <c r="AB328" s="99">
        <f t="shared" ref="AB328:AB337" si="65">IF(+Z328-AA328&lt;0,0,(+Z328-AA328))</f>
        <v>60062.899999999987</v>
      </c>
      <c r="AC328" s="99">
        <v>44878.76</v>
      </c>
      <c r="AD328" s="85">
        <f t="shared" si="61"/>
        <v>104941.65999999999</v>
      </c>
      <c r="AE328" s="43"/>
      <c r="AF328" s="43">
        <v>44878.76</v>
      </c>
    </row>
    <row r="329" spans="1:32" x14ac:dyDescent="0.3">
      <c r="A329" s="37">
        <v>322</v>
      </c>
      <c r="B329" s="14" t="s">
        <v>1026</v>
      </c>
      <c r="C329" s="56" t="s">
        <v>1027</v>
      </c>
      <c r="D329" s="29">
        <v>7324.8</v>
      </c>
      <c r="E329" s="38">
        <v>15732.810000000001</v>
      </c>
      <c r="F329" s="39">
        <f t="shared" si="62"/>
        <v>23057.61</v>
      </c>
      <c r="G329" s="40"/>
      <c r="H329" s="41">
        <v>23057.61</v>
      </c>
      <c r="I329" s="38">
        <v>23597.29</v>
      </c>
      <c r="J329" s="39">
        <f t="shared" si="63"/>
        <v>46654.9</v>
      </c>
      <c r="K329" s="42">
        <v>7318.880000000001</v>
      </c>
      <c r="L329" s="39">
        <v>39336.020000000004</v>
      </c>
      <c r="M329" s="31">
        <v>22146.560000000001</v>
      </c>
      <c r="N329" s="39">
        <f t="shared" si="57"/>
        <v>61482.58</v>
      </c>
      <c r="O329" s="42">
        <v>7546.2</v>
      </c>
      <c r="P329" s="43">
        <v>53936.380000000005</v>
      </c>
      <c r="Q329" s="31">
        <v>23723.980000000003</v>
      </c>
      <c r="R329" s="39">
        <f t="shared" si="58"/>
        <v>77660.360000000015</v>
      </c>
      <c r="S329" s="42">
        <v>33827.980000000003</v>
      </c>
      <c r="T329" s="43">
        <v>43832.380000000012</v>
      </c>
      <c r="U329" s="43">
        <v>23304.02</v>
      </c>
      <c r="V329" s="39">
        <f t="shared" si="59"/>
        <v>67136.400000000009</v>
      </c>
      <c r="W329" s="44">
        <v>32119.510000000002</v>
      </c>
      <c r="X329" s="43">
        <f t="shared" si="64"/>
        <v>35016.890000000007</v>
      </c>
      <c r="Y329" s="43">
        <v>24944.42</v>
      </c>
      <c r="Z329" s="83">
        <f t="shared" si="60"/>
        <v>59961.310000000005</v>
      </c>
      <c r="AA329" s="84">
        <v>54362.039999999994</v>
      </c>
      <c r="AB329" s="99">
        <f t="shared" si="65"/>
        <v>5599.2700000000114</v>
      </c>
      <c r="AC329" s="99">
        <v>24439.39</v>
      </c>
      <c r="AD329" s="85">
        <f t="shared" si="61"/>
        <v>30038.660000000011</v>
      </c>
      <c r="AE329" s="43"/>
      <c r="AF329" s="43">
        <v>24439.39</v>
      </c>
    </row>
    <row r="330" spans="1:32" x14ac:dyDescent="0.3">
      <c r="A330" s="37">
        <v>323</v>
      </c>
      <c r="B330" s="14" t="s">
        <v>1029</v>
      </c>
      <c r="C330" s="56" t="s">
        <v>1030</v>
      </c>
      <c r="D330" s="29">
        <v>4035.6600000000071</v>
      </c>
      <c r="E330" s="38">
        <v>50762.05</v>
      </c>
      <c r="F330" s="39">
        <f t="shared" si="62"/>
        <v>54797.710000000006</v>
      </c>
      <c r="G330" s="40">
        <v>19675.82</v>
      </c>
      <c r="H330" s="41">
        <v>35121.890000000007</v>
      </c>
      <c r="I330" s="38">
        <v>74936.73</v>
      </c>
      <c r="J330" s="39">
        <f t="shared" si="63"/>
        <v>110058.62</v>
      </c>
      <c r="K330" s="42">
        <v>21064.78</v>
      </c>
      <c r="L330" s="39">
        <v>88993.84</v>
      </c>
      <c r="M330" s="31">
        <v>80103.51999999999</v>
      </c>
      <c r="N330" s="39">
        <f t="shared" si="57"/>
        <v>169097.36</v>
      </c>
      <c r="O330" s="42">
        <v>25503.879999999997</v>
      </c>
      <c r="P330" s="43">
        <v>143593.47999999998</v>
      </c>
      <c r="Q330" s="31">
        <v>89421.7</v>
      </c>
      <c r="R330" s="39">
        <f t="shared" si="58"/>
        <v>233015.18</v>
      </c>
      <c r="S330" s="42">
        <v>89101.47</v>
      </c>
      <c r="T330" s="43">
        <v>143913.71</v>
      </c>
      <c r="U330" s="43">
        <v>86948.76</v>
      </c>
      <c r="V330" s="39">
        <f t="shared" si="59"/>
        <v>230862.46999999997</v>
      </c>
      <c r="W330" s="44">
        <v>77919.11</v>
      </c>
      <c r="X330" s="43">
        <f t="shared" si="64"/>
        <v>152943.35999999999</v>
      </c>
      <c r="Y330" s="43">
        <v>93140.81</v>
      </c>
      <c r="Z330" s="83">
        <f t="shared" si="60"/>
        <v>246084.16999999998</v>
      </c>
      <c r="AA330" s="84">
        <v>95168.26</v>
      </c>
      <c r="AB330" s="99">
        <f t="shared" si="65"/>
        <v>150915.90999999997</v>
      </c>
      <c r="AC330" s="99">
        <v>90023.349999999991</v>
      </c>
      <c r="AD330" s="85">
        <f t="shared" si="61"/>
        <v>240939.25999999995</v>
      </c>
      <c r="AE330" s="43"/>
      <c r="AF330" s="43">
        <v>90023.349999999991</v>
      </c>
    </row>
    <row r="331" spans="1:32" x14ac:dyDescent="0.3">
      <c r="A331" s="37">
        <v>324</v>
      </c>
      <c r="B331" s="14" t="s">
        <v>1032</v>
      </c>
      <c r="C331" s="56" t="s">
        <v>1033</v>
      </c>
      <c r="D331" s="29">
        <v>0</v>
      </c>
      <c r="E331" s="38">
        <v>15405.039999999999</v>
      </c>
      <c r="F331" s="39">
        <f t="shared" si="62"/>
        <v>15405.039999999999</v>
      </c>
      <c r="G331" s="40">
        <v>14086.17</v>
      </c>
      <c r="H331" s="41">
        <v>1318.869999999999</v>
      </c>
      <c r="I331" s="38">
        <v>23310.42</v>
      </c>
      <c r="J331" s="39">
        <f t="shared" si="63"/>
        <v>24629.289999999997</v>
      </c>
      <c r="K331" s="42">
        <v>27392.68</v>
      </c>
      <c r="L331" s="39">
        <v>0</v>
      </c>
      <c r="M331" s="31">
        <v>24638.28</v>
      </c>
      <c r="N331" s="39">
        <f t="shared" si="57"/>
        <v>24638.28</v>
      </c>
      <c r="O331" s="42">
        <v>28714.100000000002</v>
      </c>
      <c r="P331" s="43">
        <v>0</v>
      </c>
      <c r="Q331" s="31">
        <v>26688.449999999997</v>
      </c>
      <c r="R331" s="39">
        <f t="shared" si="58"/>
        <v>26688.449999999997</v>
      </c>
      <c r="S331" s="42">
        <v>33979.42</v>
      </c>
      <c r="T331" s="43">
        <v>0</v>
      </c>
      <c r="U331" s="43">
        <v>27649.56</v>
      </c>
      <c r="V331" s="39">
        <f t="shared" si="59"/>
        <v>27649.56</v>
      </c>
      <c r="W331" s="44">
        <v>27649.560000000005</v>
      </c>
      <c r="X331" s="43">
        <f t="shared" si="64"/>
        <v>0</v>
      </c>
      <c r="Y331" s="43">
        <v>30589.489999999994</v>
      </c>
      <c r="Z331" s="83">
        <f t="shared" si="60"/>
        <v>30589.489999999994</v>
      </c>
      <c r="AA331" s="84">
        <v>30589.489999999998</v>
      </c>
      <c r="AB331" s="99">
        <f t="shared" si="65"/>
        <v>0</v>
      </c>
      <c r="AC331" s="99">
        <v>30822.28</v>
      </c>
      <c r="AD331" s="85">
        <f t="shared" si="61"/>
        <v>30822.28</v>
      </c>
      <c r="AE331" s="43"/>
      <c r="AF331" s="43">
        <v>30822.28</v>
      </c>
    </row>
    <row r="332" spans="1:32" x14ac:dyDescent="0.3">
      <c r="A332" s="37">
        <v>325</v>
      </c>
      <c r="B332" s="14" t="s">
        <v>1035</v>
      </c>
      <c r="C332" s="56" t="s">
        <v>1036</v>
      </c>
      <c r="D332" s="29">
        <v>0</v>
      </c>
      <c r="E332" s="38">
        <v>12053.12</v>
      </c>
      <c r="F332" s="39">
        <f t="shared" si="62"/>
        <v>12053.12</v>
      </c>
      <c r="G332" s="40">
        <v>8072.63</v>
      </c>
      <c r="H332" s="41">
        <v>3980.4900000000007</v>
      </c>
      <c r="I332" s="38">
        <v>18422.939999999999</v>
      </c>
      <c r="J332" s="39">
        <f t="shared" si="63"/>
        <v>22403.43</v>
      </c>
      <c r="K332" s="42">
        <v>12706.75</v>
      </c>
      <c r="L332" s="39">
        <v>9696.68</v>
      </c>
      <c r="M332" s="31">
        <v>18586.23</v>
      </c>
      <c r="N332" s="39">
        <f t="shared" si="57"/>
        <v>28282.91</v>
      </c>
      <c r="O332" s="42">
        <v>19308.12</v>
      </c>
      <c r="P332" s="43">
        <v>8974.7900000000009</v>
      </c>
      <c r="Q332" s="31">
        <v>19703.62</v>
      </c>
      <c r="R332" s="39">
        <f t="shared" si="58"/>
        <v>28678.41</v>
      </c>
      <c r="S332" s="42">
        <v>21013.940000000002</v>
      </c>
      <c r="T332" s="43">
        <v>7664.4699999999975</v>
      </c>
      <c r="U332" s="43">
        <v>21064.83</v>
      </c>
      <c r="V332" s="39">
        <f t="shared" si="59"/>
        <v>28729.3</v>
      </c>
      <c r="W332" s="44">
        <v>25186.68</v>
      </c>
      <c r="X332" s="43">
        <f t="shared" si="64"/>
        <v>3542.619999999999</v>
      </c>
      <c r="Y332" s="43">
        <v>21702.989999999998</v>
      </c>
      <c r="Z332" s="83">
        <f t="shared" si="60"/>
        <v>25245.609999999997</v>
      </c>
      <c r="AA332" s="84">
        <v>17033.439999999999</v>
      </c>
      <c r="AB332" s="99">
        <f t="shared" si="65"/>
        <v>8212.1699999999983</v>
      </c>
      <c r="AC332" s="99">
        <v>21151.94</v>
      </c>
      <c r="AD332" s="85">
        <f t="shared" si="61"/>
        <v>29364.109999999997</v>
      </c>
      <c r="AE332" s="43"/>
      <c r="AF332" s="43">
        <v>21151.94</v>
      </c>
    </row>
    <row r="333" spans="1:32" x14ac:dyDescent="0.3">
      <c r="A333" s="37">
        <v>326</v>
      </c>
      <c r="B333" s="14" t="s">
        <v>1038</v>
      </c>
      <c r="C333" s="56" t="s">
        <v>1039</v>
      </c>
      <c r="D333" s="29">
        <v>0</v>
      </c>
      <c r="E333" s="38">
        <v>148852.97000000003</v>
      </c>
      <c r="F333" s="39">
        <f t="shared" si="62"/>
        <v>148852.97000000003</v>
      </c>
      <c r="G333" s="40">
        <v>146139.03</v>
      </c>
      <c r="H333" s="41">
        <v>2713.9400000000314</v>
      </c>
      <c r="I333" s="38">
        <v>193194.78999999998</v>
      </c>
      <c r="J333" s="39">
        <f t="shared" si="63"/>
        <v>195908.73</v>
      </c>
      <c r="K333" s="42">
        <v>231004.66</v>
      </c>
      <c r="L333" s="39">
        <v>0</v>
      </c>
      <c r="M333" s="31">
        <v>205162.32</v>
      </c>
      <c r="N333" s="39">
        <f t="shared" si="57"/>
        <v>205162.32</v>
      </c>
      <c r="O333" s="42">
        <v>237770.71000000002</v>
      </c>
      <c r="P333" s="43">
        <v>0</v>
      </c>
      <c r="Q333" s="31">
        <v>228743.12</v>
      </c>
      <c r="R333" s="39">
        <f t="shared" si="58"/>
        <v>228743.12</v>
      </c>
      <c r="S333" s="42">
        <v>278726.25</v>
      </c>
      <c r="T333" s="43">
        <v>0</v>
      </c>
      <c r="U333" s="43">
        <v>232695.49</v>
      </c>
      <c r="V333" s="39">
        <f t="shared" si="59"/>
        <v>232695.49</v>
      </c>
      <c r="W333" s="44">
        <v>243480.63000000006</v>
      </c>
      <c r="X333" s="43">
        <f t="shared" si="64"/>
        <v>0</v>
      </c>
      <c r="Y333" s="43">
        <v>250591.33000000002</v>
      </c>
      <c r="Z333" s="83">
        <f t="shared" si="60"/>
        <v>250591.33000000002</v>
      </c>
      <c r="AA333" s="84">
        <v>253452.84</v>
      </c>
      <c r="AB333" s="99">
        <f t="shared" si="65"/>
        <v>0</v>
      </c>
      <c r="AC333" s="99">
        <v>241127.05000000002</v>
      </c>
      <c r="AD333" s="85">
        <f t="shared" si="61"/>
        <v>241127.05000000002</v>
      </c>
      <c r="AE333" s="43"/>
      <c r="AF333" s="43">
        <v>241127.05000000002</v>
      </c>
    </row>
    <row r="334" spans="1:32" x14ac:dyDescent="0.3">
      <c r="A334" s="37">
        <v>327</v>
      </c>
      <c r="B334" s="14" t="s">
        <v>1041</v>
      </c>
      <c r="C334" s="57" t="s">
        <v>1042</v>
      </c>
      <c r="D334" s="29">
        <v>0</v>
      </c>
      <c r="E334" s="38">
        <v>11818.29</v>
      </c>
      <c r="F334" s="39">
        <f t="shared" si="62"/>
        <v>11818.29</v>
      </c>
      <c r="G334" s="40"/>
      <c r="H334" s="41">
        <v>11818.29</v>
      </c>
      <c r="I334" s="38">
        <v>16971.89</v>
      </c>
      <c r="J334" s="39">
        <f t="shared" si="63"/>
        <v>28790.18</v>
      </c>
      <c r="K334" s="42"/>
      <c r="L334" s="39">
        <v>28790.18</v>
      </c>
      <c r="M334" s="31">
        <v>19248.71</v>
      </c>
      <c r="N334" s="39">
        <f t="shared" si="57"/>
        <v>48038.89</v>
      </c>
      <c r="O334" s="47"/>
      <c r="P334" s="43">
        <v>48038.89</v>
      </c>
      <c r="Q334" s="31">
        <v>19580.53</v>
      </c>
      <c r="R334" s="39">
        <f t="shared" si="58"/>
        <v>67619.42</v>
      </c>
      <c r="S334" s="42">
        <v>0</v>
      </c>
      <c r="T334" s="43">
        <v>67619.42</v>
      </c>
      <c r="U334" s="43">
        <v>21062.93</v>
      </c>
      <c r="V334" s="39">
        <f t="shared" si="59"/>
        <v>88682.35</v>
      </c>
      <c r="W334" s="47"/>
      <c r="X334" s="43">
        <f t="shared" si="64"/>
        <v>88682.35</v>
      </c>
      <c r="Y334" s="43">
        <v>12086.42</v>
      </c>
      <c r="Z334" s="83">
        <f t="shared" si="60"/>
        <v>100768.77</v>
      </c>
      <c r="AA334" s="84">
        <v>10195</v>
      </c>
      <c r="AB334" s="99">
        <f t="shared" si="65"/>
        <v>90573.77</v>
      </c>
      <c r="AC334" s="99">
        <v>10851.21</v>
      </c>
      <c r="AD334" s="85">
        <f t="shared" si="61"/>
        <v>101424.98000000001</v>
      </c>
      <c r="AE334" s="43"/>
      <c r="AF334" s="43">
        <v>10851.21</v>
      </c>
    </row>
    <row r="335" spans="1:32" x14ac:dyDescent="0.3">
      <c r="A335" s="37">
        <v>328</v>
      </c>
      <c r="B335" s="14" t="s">
        <v>1044</v>
      </c>
      <c r="C335" s="56" t="s">
        <v>1045</v>
      </c>
      <c r="D335" s="29">
        <v>550522.31999999995</v>
      </c>
      <c r="E335" s="38">
        <v>1055031.27</v>
      </c>
      <c r="F335" s="39">
        <f t="shared" si="62"/>
        <v>1605553.5899999999</v>
      </c>
      <c r="G335" s="40">
        <v>914261.75</v>
      </c>
      <c r="H335" s="41">
        <v>691291.83999999985</v>
      </c>
      <c r="I335" s="38">
        <v>1558859.4000000001</v>
      </c>
      <c r="J335" s="39">
        <f t="shared" si="63"/>
        <v>2250151.2400000002</v>
      </c>
      <c r="K335" s="42">
        <v>1407944.5999999999</v>
      </c>
      <c r="L335" s="39">
        <v>842206.64000000036</v>
      </c>
      <c r="M335" s="31">
        <v>1601421.48</v>
      </c>
      <c r="N335" s="39">
        <f t="shared" si="57"/>
        <v>2443628.12</v>
      </c>
      <c r="O335" s="42">
        <v>1234307.75</v>
      </c>
      <c r="P335" s="43">
        <v>1209320.3700000001</v>
      </c>
      <c r="Q335" s="31">
        <v>1717221.48</v>
      </c>
      <c r="R335" s="39">
        <f t="shared" si="58"/>
        <v>2926541.85</v>
      </c>
      <c r="S335" s="42">
        <v>1288976.21</v>
      </c>
      <c r="T335" s="43">
        <v>1637565.6400000001</v>
      </c>
      <c r="U335" s="43">
        <v>1746286.7999999998</v>
      </c>
      <c r="V335" s="39">
        <f t="shared" si="59"/>
        <v>3383852.44</v>
      </c>
      <c r="W335" s="44">
        <v>1432108.370000001</v>
      </c>
      <c r="X335" s="43">
        <f t="shared" si="64"/>
        <v>1951744.0699999989</v>
      </c>
      <c r="Y335" s="43">
        <v>1826415.53</v>
      </c>
      <c r="Z335" s="83">
        <f t="shared" si="60"/>
        <v>3778159.5999999987</v>
      </c>
      <c r="AA335" s="84">
        <v>2199881.0100000007</v>
      </c>
      <c r="AB335" s="99">
        <f t="shared" si="65"/>
        <v>1578278.589999998</v>
      </c>
      <c r="AC335" s="99">
        <v>1777881.3000000005</v>
      </c>
      <c r="AD335" s="85">
        <f t="shared" si="61"/>
        <v>3356159.8899999987</v>
      </c>
      <c r="AE335" s="43"/>
      <c r="AF335" s="43">
        <v>1777881.3000000005</v>
      </c>
    </row>
    <row r="336" spans="1:32" x14ac:dyDescent="0.3">
      <c r="A336" s="37">
        <v>329</v>
      </c>
      <c r="B336" s="14" t="s">
        <v>1047</v>
      </c>
      <c r="C336" s="56" t="s">
        <v>1048</v>
      </c>
      <c r="D336" s="29">
        <v>20102.809999999998</v>
      </c>
      <c r="E336" s="38">
        <v>346207.02999999997</v>
      </c>
      <c r="F336" s="39">
        <f t="shared" si="62"/>
        <v>366309.83999999997</v>
      </c>
      <c r="G336" s="40">
        <v>327404.82</v>
      </c>
      <c r="H336" s="41">
        <v>38905.01999999996</v>
      </c>
      <c r="I336" s="38">
        <v>485864.21</v>
      </c>
      <c r="J336" s="39">
        <f t="shared" si="63"/>
        <v>524769.23</v>
      </c>
      <c r="K336" s="42">
        <v>362239.1</v>
      </c>
      <c r="L336" s="39">
        <v>162530.13</v>
      </c>
      <c r="M336" s="31">
        <v>488495.55000000005</v>
      </c>
      <c r="N336" s="39">
        <f t="shared" si="57"/>
        <v>651025.68000000005</v>
      </c>
      <c r="O336" s="42">
        <v>553069.51</v>
      </c>
      <c r="P336" s="43">
        <v>97956.170000000042</v>
      </c>
      <c r="Q336" s="31">
        <v>548907.31999999995</v>
      </c>
      <c r="R336" s="39">
        <f t="shared" si="58"/>
        <v>646863.49</v>
      </c>
      <c r="S336" s="42">
        <v>538566.99</v>
      </c>
      <c r="T336" s="43">
        <v>108296.5</v>
      </c>
      <c r="U336" s="43">
        <v>606454.88</v>
      </c>
      <c r="V336" s="39">
        <f t="shared" si="59"/>
        <v>714751.38</v>
      </c>
      <c r="W336" s="44">
        <v>653136.04999999993</v>
      </c>
      <c r="X336" s="43">
        <f t="shared" si="64"/>
        <v>61615.330000000075</v>
      </c>
      <c r="Y336" s="43">
        <v>622965.65</v>
      </c>
      <c r="Z336" s="83">
        <f t="shared" si="60"/>
        <v>684580.9800000001</v>
      </c>
      <c r="AA336" s="84">
        <v>564351.7300000001</v>
      </c>
      <c r="AB336" s="99">
        <f t="shared" si="65"/>
        <v>120229.25</v>
      </c>
      <c r="AC336" s="99">
        <v>613376.27</v>
      </c>
      <c r="AD336" s="85">
        <f t="shared" si="61"/>
        <v>733605.52</v>
      </c>
      <c r="AE336" s="43"/>
      <c r="AF336" s="43">
        <v>613376.27</v>
      </c>
    </row>
    <row r="337" spans="1:32" ht="15" thickBot="1" x14ac:dyDescent="0.35">
      <c r="A337" s="37">
        <v>330</v>
      </c>
      <c r="B337" s="14" t="s">
        <v>1050</v>
      </c>
      <c r="C337" s="56" t="s">
        <v>1051</v>
      </c>
      <c r="D337" s="29">
        <v>2725.0999999999985</v>
      </c>
      <c r="E337" s="38">
        <v>80904.72</v>
      </c>
      <c r="F337" s="39">
        <f t="shared" si="62"/>
        <v>83629.820000000007</v>
      </c>
      <c r="G337" s="40">
        <v>72139.520000000004</v>
      </c>
      <c r="H337" s="41">
        <v>11490.300000000003</v>
      </c>
      <c r="I337" s="38">
        <v>115399.61</v>
      </c>
      <c r="J337" s="39">
        <f t="shared" si="63"/>
        <v>126889.91</v>
      </c>
      <c r="K337" s="42">
        <v>116909.42000000001</v>
      </c>
      <c r="L337" s="39">
        <v>9980.4899999999907</v>
      </c>
      <c r="M337" s="31">
        <v>120630.6</v>
      </c>
      <c r="N337" s="39">
        <f t="shared" si="57"/>
        <v>130611.09</v>
      </c>
      <c r="O337" s="42">
        <v>121802.43000000001</v>
      </c>
      <c r="P337" s="43">
        <v>8808.6599999999889</v>
      </c>
      <c r="Q337" s="31">
        <v>137360.5</v>
      </c>
      <c r="R337" s="39">
        <f t="shared" si="58"/>
        <v>146169.15999999997</v>
      </c>
      <c r="S337" s="42">
        <v>148897.66999999998</v>
      </c>
      <c r="T337" s="43">
        <v>0</v>
      </c>
      <c r="U337" s="43">
        <v>136462.32</v>
      </c>
      <c r="V337" s="39">
        <f t="shared" si="59"/>
        <v>136462.32</v>
      </c>
      <c r="W337" s="44">
        <v>154208.61000000002</v>
      </c>
      <c r="X337" s="43">
        <f t="shared" si="64"/>
        <v>0</v>
      </c>
      <c r="Y337" s="43">
        <v>148124.24</v>
      </c>
      <c r="Z337" s="86">
        <f t="shared" si="60"/>
        <v>148124.24</v>
      </c>
      <c r="AA337" s="87">
        <v>158959.17000000001</v>
      </c>
      <c r="AB337" s="88">
        <f t="shared" si="65"/>
        <v>0</v>
      </c>
      <c r="AC337" s="88">
        <v>150150.84999999998</v>
      </c>
      <c r="AD337" s="89">
        <f t="shared" si="61"/>
        <v>150150.84999999998</v>
      </c>
      <c r="AE337" s="43"/>
      <c r="AF337" s="43">
        <v>150150.84999999998</v>
      </c>
    </row>
    <row r="338" spans="1:32" x14ac:dyDescent="0.3">
      <c r="O338"/>
      <c r="P338"/>
      <c r="R338"/>
    </row>
    <row r="339" spans="1:32" x14ac:dyDescent="0.3">
      <c r="O339"/>
      <c r="P339"/>
      <c r="Q339"/>
      <c r="R339"/>
    </row>
    <row r="340" spans="1:32" x14ac:dyDescent="0.3">
      <c r="O340"/>
      <c r="P340"/>
      <c r="Q340"/>
      <c r="R340"/>
    </row>
    <row r="341" spans="1:32" x14ac:dyDescent="0.3">
      <c r="O341"/>
      <c r="P341"/>
      <c r="Q341"/>
      <c r="R341"/>
    </row>
    <row r="342" spans="1:32" x14ac:dyDescent="0.3">
      <c r="O342"/>
      <c r="P342"/>
      <c r="Q342"/>
      <c r="R342"/>
    </row>
  </sheetData>
  <mergeCells count="1">
    <mergeCell ref="AB1:A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9B682-3C13-4CA5-BFE5-6DD664199F57}">
  <dimension ref="A1:R338"/>
  <sheetViews>
    <sheetView workbookViewId="0">
      <selection activeCell="E2" sqref="E2"/>
    </sheetView>
  </sheetViews>
  <sheetFormatPr defaultRowHeight="14.4" x14ac:dyDescent="0.3"/>
  <cols>
    <col min="2" max="2" width="51.88671875" bestFit="1" customWidth="1"/>
    <col min="3" max="3" width="13.44140625" bestFit="1" customWidth="1"/>
    <col min="4" max="5" width="12.33203125" bestFit="1" customWidth="1"/>
    <col min="6" max="6" width="11.21875" bestFit="1" customWidth="1"/>
    <col min="7" max="7" width="13.44140625" style="91" bestFit="1" customWidth="1"/>
    <col min="8" max="10" width="12.33203125" bestFit="1" customWidth="1"/>
    <col min="11" max="12" width="10.77734375" bestFit="1" customWidth="1"/>
    <col min="14" max="14" width="14.88671875" bestFit="1" customWidth="1"/>
    <col min="15" max="16" width="1" customWidth="1"/>
    <col min="18" max="18" width="14.44140625" bestFit="1" customWidth="1"/>
  </cols>
  <sheetData>
    <row r="1" spans="1:18" x14ac:dyDescent="0.3">
      <c r="G1" s="95"/>
    </row>
    <row r="2" spans="1:18" x14ac:dyDescent="0.3">
      <c r="G2" s="95" t="s">
        <v>1053</v>
      </c>
    </row>
    <row r="3" spans="1:18" x14ac:dyDescent="0.3">
      <c r="C3" t="s">
        <v>9</v>
      </c>
      <c r="G3" s="95" t="s">
        <v>1054</v>
      </c>
    </row>
    <row r="4" spans="1:18" x14ac:dyDescent="0.3">
      <c r="B4" t="s">
        <v>11</v>
      </c>
      <c r="C4" s="13" t="s">
        <v>12</v>
      </c>
      <c r="D4" s="13"/>
      <c r="E4" s="13"/>
      <c r="F4" s="13"/>
      <c r="G4" s="96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x14ac:dyDescent="0.3">
      <c r="B5" s="74" t="s">
        <v>32</v>
      </c>
      <c r="C5" s="75" t="s">
        <v>33</v>
      </c>
      <c r="D5" s="75" t="s">
        <v>34</v>
      </c>
      <c r="E5" s="75" t="s">
        <v>35</v>
      </c>
      <c r="F5" s="75" t="s">
        <v>36</v>
      </c>
      <c r="G5" s="97" t="s">
        <v>37</v>
      </c>
      <c r="H5" s="76" t="s">
        <v>38</v>
      </c>
      <c r="I5" s="77" t="s">
        <v>39</v>
      </c>
      <c r="J5" s="76" t="s">
        <v>40</v>
      </c>
      <c r="K5" s="76" t="s">
        <v>41</v>
      </c>
      <c r="L5" s="78" t="s">
        <v>42</v>
      </c>
      <c r="M5" s="13"/>
      <c r="N5" s="13"/>
      <c r="O5" s="13"/>
      <c r="P5" s="13"/>
      <c r="Q5" s="13"/>
      <c r="R5" s="16" t="s">
        <v>31</v>
      </c>
    </row>
    <row r="6" spans="1:18" ht="32.4" x14ac:dyDescent="0.3">
      <c r="A6" s="22" t="s">
        <v>48</v>
      </c>
      <c r="B6" s="22" t="s">
        <v>49</v>
      </c>
      <c r="C6" s="23" t="s">
        <v>50</v>
      </c>
      <c r="D6" s="24" t="s">
        <v>51</v>
      </c>
      <c r="E6" s="24" t="s">
        <v>52</v>
      </c>
      <c r="F6" s="24" t="s">
        <v>53</v>
      </c>
      <c r="G6" s="98" t="s">
        <v>54</v>
      </c>
      <c r="H6" s="23" t="s">
        <v>55</v>
      </c>
      <c r="I6" s="23" t="s">
        <v>56</v>
      </c>
      <c r="J6" s="23" t="s">
        <v>57</v>
      </c>
      <c r="K6" s="23" t="s">
        <v>58</v>
      </c>
      <c r="L6" s="24" t="s">
        <v>59</v>
      </c>
      <c r="M6" s="25"/>
      <c r="N6" s="26" t="s">
        <v>60</v>
      </c>
      <c r="O6" s="25"/>
      <c r="P6" s="25"/>
      <c r="Q6" s="25"/>
      <c r="R6" s="27" t="s">
        <v>47</v>
      </c>
    </row>
    <row r="7" spans="1:18" x14ac:dyDescent="0.3">
      <c r="A7" s="33"/>
      <c r="B7" s="33" t="s">
        <v>63</v>
      </c>
      <c r="C7" s="34">
        <f t="shared" ref="C7:L7" si="0">SUM(C8:C337)</f>
        <v>87623329.929999948</v>
      </c>
      <c r="D7" s="34">
        <f t="shared" si="0"/>
        <v>6002691.4999999981</v>
      </c>
      <c r="E7" s="34">
        <f t="shared" si="0"/>
        <v>1416041.7200000007</v>
      </c>
      <c r="F7" s="34">
        <f t="shared" si="0"/>
        <v>795623.06</v>
      </c>
      <c r="G7" s="94">
        <f t="shared" si="0"/>
        <v>16121509.359999999</v>
      </c>
      <c r="H7" s="34">
        <f t="shared" si="0"/>
        <v>5490699.6600000001</v>
      </c>
      <c r="I7" s="34">
        <f t="shared" si="0"/>
        <v>2339985.85</v>
      </c>
      <c r="J7" s="34">
        <f t="shared" si="0"/>
        <v>4305862.4699999969</v>
      </c>
      <c r="K7" s="34">
        <f t="shared" si="0"/>
        <v>509833.27999999985</v>
      </c>
      <c r="L7" s="34">
        <f t="shared" si="0"/>
        <v>871020.85000000021</v>
      </c>
      <c r="M7" s="13"/>
      <c r="N7" s="35">
        <f t="shared" ref="N7:N70" si="1">SUM(C7:M7)</f>
        <v>125476597.67999993</v>
      </c>
      <c r="O7" s="36"/>
      <c r="P7" s="36"/>
      <c r="Q7" s="36"/>
      <c r="R7" s="34">
        <f>SUM(R8:R337)</f>
        <v>125476597.67999996</v>
      </c>
    </row>
    <row r="8" spans="1:18" x14ac:dyDescent="0.3">
      <c r="A8" t="s">
        <v>64</v>
      </c>
      <c r="B8" t="s">
        <v>66</v>
      </c>
      <c r="C8" s="13">
        <v>207182.73</v>
      </c>
      <c r="D8" s="13">
        <v>20632.400000000001</v>
      </c>
      <c r="E8" s="13">
        <v>10071.84</v>
      </c>
      <c r="F8" s="13">
        <v>6427.29</v>
      </c>
      <c r="G8" s="93">
        <v>61686.64</v>
      </c>
      <c r="H8" s="13">
        <v>20863.650000000001</v>
      </c>
      <c r="I8" s="13">
        <v>13750.31</v>
      </c>
      <c r="J8" s="13">
        <v>11500.99</v>
      </c>
      <c r="K8" s="13">
        <v>1338.19</v>
      </c>
      <c r="L8" s="13">
        <v>0</v>
      </c>
      <c r="M8" s="13"/>
      <c r="N8" s="13">
        <f t="shared" si="1"/>
        <v>353454.04000000004</v>
      </c>
      <c r="O8" s="13"/>
      <c r="P8" s="13"/>
      <c r="Q8" s="13" t="str">
        <f t="shared" ref="Q8:Q71" si="2">TEXT(A8, "00000")</f>
        <v>14005</v>
      </c>
      <c r="R8" s="13">
        <f t="shared" ref="R8:R71" si="3">N8</f>
        <v>353454.04000000004</v>
      </c>
    </row>
    <row r="9" spans="1:18" x14ac:dyDescent="0.3">
      <c r="A9" t="s">
        <v>67</v>
      </c>
      <c r="B9" t="s">
        <v>69</v>
      </c>
      <c r="C9" s="13">
        <v>53598.55</v>
      </c>
      <c r="D9" s="13">
        <v>4287.37</v>
      </c>
      <c r="E9" s="13">
        <v>936.36</v>
      </c>
      <c r="F9" s="13">
        <v>0</v>
      </c>
      <c r="G9" s="93">
        <v>6566.93</v>
      </c>
      <c r="H9" s="13">
        <v>1582.52</v>
      </c>
      <c r="I9" s="13">
        <v>0</v>
      </c>
      <c r="J9" s="13">
        <v>0</v>
      </c>
      <c r="K9" s="13">
        <v>293.41000000000003</v>
      </c>
      <c r="L9" s="13">
        <v>0</v>
      </c>
      <c r="M9" s="13"/>
      <c r="N9" s="13">
        <f t="shared" si="1"/>
        <v>67265.140000000014</v>
      </c>
      <c r="O9" s="13"/>
      <c r="P9" s="13"/>
      <c r="Q9" s="13" t="str">
        <f t="shared" si="2"/>
        <v>21226</v>
      </c>
      <c r="R9" s="13">
        <f t="shared" si="3"/>
        <v>67265.140000000014</v>
      </c>
    </row>
    <row r="10" spans="1:18" x14ac:dyDescent="0.3">
      <c r="A10" t="s">
        <v>70</v>
      </c>
      <c r="B10" t="s">
        <v>72</v>
      </c>
      <c r="C10" s="13">
        <v>19918.599999999999</v>
      </c>
      <c r="D10" s="13">
        <v>667.55</v>
      </c>
      <c r="E10" s="13">
        <v>81.709999999999994</v>
      </c>
      <c r="F10" s="13">
        <v>0</v>
      </c>
      <c r="G10" s="93">
        <v>1280.18</v>
      </c>
      <c r="H10" s="13">
        <v>450.17</v>
      </c>
      <c r="I10" s="13">
        <v>0</v>
      </c>
      <c r="J10" s="13">
        <v>0</v>
      </c>
      <c r="K10" s="13">
        <v>46.25</v>
      </c>
      <c r="L10" s="13">
        <v>0</v>
      </c>
      <c r="M10" s="13"/>
      <c r="N10" s="13">
        <f t="shared" si="1"/>
        <v>22444.459999999995</v>
      </c>
      <c r="O10" s="13"/>
      <c r="P10" s="13"/>
      <c r="Q10" s="13" t="str">
        <f t="shared" si="2"/>
        <v>22017</v>
      </c>
      <c r="R10" s="13">
        <f t="shared" si="3"/>
        <v>22444.459999999995</v>
      </c>
    </row>
    <row r="11" spans="1:18" x14ac:dyDescent="0.3">
      <c r="A11" t="s">
        <v>73</v>
      </c>
      <c r="B11" t="s">
        <v>75</v>
      </c>
      <c r="C11" s="13">
        <v>234047.68</v>
      </c>
      <c r="D11" s="13">
        <v>10689.01</v>
      </c>
      <c r="E11" s="13">
        <v>3265.54</v>
      </c>
      <c r="F11" s="13">
        <v>0</v>
      </c>
      <c r="G11" s="93">
        <v>45050.52</v>
      </c>
      <c r="H11" s="13">
        <v>9102.74</v>
      </c>
      <c r="I11" s="13">
        <v>248.58</v>
      </c>
      <c r="J11" s="13">
        <v>1462.88</v>
      </c>
      <c r="K11" s="13">
        <v>1305.5</v>
      </c>
      <c r="L11" s="13">
        <v>0</v>
      </c>
      <c r="M11" s="13"/>
      <c r="N11" s="13">
        <f t="shared" si="1"/>
        <v>305172.45</v>
      </c>
      <c r="O11" s="13"/>
      <c r="P11" s="13"/>
      <c r="Q11" s="13" t="str">
        <f t="shared" si="2"/>
        <v>29103</v>
      </c>
      <c r="R11" s="13">
        <f t="shared" si="3"/>
        <v>305172.45</v>
      </c>
    </row>
    <row r="12" spans="1:18" x14ac:dyDescent="0.3">
      <c r="A12" t="s">
        <v>76</v>
      </c>
      <c r="B12" t="s">
        <v>78</v>
      </c>
      <c r="C12" s="13">
        <v>473920.05</v>
      </c>
      <c r="D12" s="13">
        <v>37331.949999999997</v>
      </c>
      <c r="E12" s="13">
        <v>3548.1</v>
      </c>
      <c r="F12" s="13">
        <v>0</v>
      </c>
      <c r="G12" s="93">
        <v>97834.38</v>
      </c>
      <c r="H12" s="13">
        <v>24716.880000000001</v>
      </c>
      <c r="I12" s="13">
        <v>806.55</v>
      </c>
      <c r="J12" s="13">
        <v>10492.3</v>
      </c>
      <c r="K12" s="13">
        <v>2795.21</v>
      </c>
      <c r="L12" s="13">
        <v>0</v>
      </c>
      <c r="M12" s="13"/>
      <c r="N12" s="13">
        <f t="shared" si="1"/>
        <v>651445.42000000004</v>
      </c>
      <c r="O12" s="13"/>
      <c r="P12" s="13"/>
      <c r="Q12" s="13" t="str">
        <f t="shared" si="2"/>
        <v>31016</v>
      </c>
      <c r="R12" s="13">
        <f t="shared" si="3"/>
        <v>651445.42000000004</v>
      </c>
    </row>
    <row r="13" spans="1:18" x14ac:dyDescent="0.3">
      <c r="A13" t="s">
        <v>79</v>
      </c>
      <c r="B13" t="s">
        <v>81</v>
      </c>
      <c r="C13" s="13">
        <v>54022.26</v>
      </c>
      <c r="D13" s="13">
        <v>4019.18</v>
      </c>
      <c r="E13" s="13">
        <v>132.58000000000001</v>
      </c>
      <c r="F13" s="13">
        <v>0</v>
      </c>
      <c r="G13" s="93">
        <v>10156.65</v>
      </c>
      <c r="H13" s="13">
        <v>2378.8200000000002</v>
      </c>
      <c r="I13" s="13">
        <v>0</v>
      </c>
      <c r="J13" s="13">
        <v>0</v>
      </c>
      <c r="K13" s="13">
        <v>277.5</v>
      </c>
      <c r="L13" s="13">
        <v>3461.09</v>
      </c>
      <c r="M13" s="13"/>
      <c r="N13" s="13">
        <f t="shared" si="1"/>
        <v>74448.08</v>
      </c>
      <c r="O13" s="13"/>
      <c r="P13" s="13"/>
      <c r="Q13" s="13" t="str">
        <f t="shared" si="2"/>
        <v>02420</v>
      </c>
      <c r="R13" s="13">
        <f t="shared" si="3"/>
        <v>74448.08</v>
      </c>
    </row>
    <row r="14" spans="1:18" x14ac:dyDescent="0.3">
      <c r="A14" t="s">
        <v>82</v>
      </c>
      <c r="B14" t="s">
        <v>84</v>
      </c>
      <c r="C14" s="13">
        <v>1505143.42</v>
      </c>
      <c r="D14" s="13">
        <v>79463.990000000005</v>
      </c>
      <c r="E14" s="13">
        <v>21823.63</v>
      </c>
      <c r="F14" s="13">
        <v>0</v>
      </c>
      <c r="G14" s="93">
        <v>224855.52</v>
      </c>
      <c r="H14" s="13">
        <v>109508.4</v>
      </c>
      <c r="I14" s="13">
        <v>64792.3</v>
      </c>
      <c r="J14" s="13">
        <v>149716.09</v>
      </c>
      <c r="K14" s="13">
        <v>8495.31</v>
      </c>
      <c r="L14" s="13">
        <v>19625.55</v>
      </c>
      <c r="M14" s="13"/>
      <c r="N14" s="13">
        <f t="shared" si="1"/>
        <v>2183424.2099999995</v>
      </c>
      <c r="O14" s="13"/>
      <c r="P14" s="13"/>
      <c r="Q14" s="13" t="str">
        <f t="shared" si="2"/>
        <v>17408</v>
      </c>
      <c r="R14" s="13">
        <f t="shared" si="3"/>
        <v>2183424.2099999995</v>
      </c>
    </row>
    <row r="15" spans="1:18" x14ac:dyDescent="0.3">
      <c r="A15" t="s">
        <v>85</v>
      </c>
      <c r="B15" t="s">
        <v>87</v>
      </c>
      <c r="C15" s="13">
        <v>302688.44</v>
      </c>
      <c r="D15" s="13">
        <v>31124.44</v>
      </c>
      <c r="E15" s="13">
        <v>5392.42</v>
      </c>
      <c r="F15" s="13">
        <v>0</v>
      </c>
      <c r="G15" s="93">
        <v>32179.34</v>
      </c>
      <c r="H15" s="13">
        <v>4623.1499999999996</v>
      </c>
      <c r="I15" s="13">
        <v>0</v>
      </c>
      <c r="J15" s="13">
        <v>1546.06</v>
      </c>
      <c r="K15" s="13">
        <v>1816.91</v>
      </c>
      <c r="L15" s="13">
        <v>0</v>
      </c>
      <c r="M15" s="13"/>
      <c r="N15" s="13">
        <f t="shared" si="1"/>
        <v>379370.76</v>
      </c>
      <c r="O15" s="13"/>
      <c r="P15" s="13"/>
      <c r="Q15" s="13" t="str">
        <f t="shared" si="2"/>
        <v>18303</v>
      </c>
      <c r="R15" s="13">
        <f t="shared" si="3"/>
        <v>379370.76</v>
      </c>
    </row>
    <row r="16" spans="1:18" x14ac:dyDescent="0.3">
      <c r="A16" t="s">
        <v>88</v>
      </c>
      <c r="B16" t="s">
        <v>90</v>
      </c>
      <c r="C16" s="13">
        <v>881444.93</v>
      </c>
      <c r="D16" s="13">
        <v>91092.9</v>
      </c>
      <c r="E16" s="13">
        <v>6413.72</v>
      </c>
      <c r="F16" s="13">
        <v>0</v>
      </c>
      <c r="G16" s="93">
        <v>190034.7</v>
      </c>
      <c r="H16" s="13">
        <v>54063.9</v>
      </c>
      <c r="I16" s="13">
        <v>3702.06</v>
      </c>
      <c r="J16" s="13">
        <v>38836.800000000003</v>
      </c>
      <c r="K16" s="13">
        <v>6038.95</v>
      </c>
      <c r="L16" s="13">
        <v>15793.51</v>
      </c>
      <c r="M16" s="13"/>
      <c r="N16" s="13">
        <f t="shared" si="1"/>
        <v>1287421.47</v>
      </c>
      <c r="O16" s="13"/>
      <c r="P16" s="13"/>
      <c r="Q16" s="13" t="str">
        <f t="shared" si="2"/>
        <v>06119</v>
      </c>
      <c r="R16" s="13">
        <f t="shared" si="3"/>
        <v>1287421.47</v>
      </c>
    </row>
    <row r="17" spans="1:18" x14ac:dyDescent="0.3">
      <c r="A17" t="s">
        <v>91</v>
      </c>
      <c r="B17" t="s">
        <v>93</v>
      </c>
      <c r="C17" s="13">
        <v>1765950.6</v>
      </c>
      <c r="D17" s="13">
        <v>86380.65</v>
      </c>
      <c r="E17" s="13">
        <v>23300.19</v>
      </c>
      <c r="F17" s="13">
        <v>0</v>
      </c>
      <c r="G17" s="93">
        <v>142607.72</v>
      </c>
      <c r="H17" s="13">
        <v>50826.38</v>
      </c>
      <c r="I17" s="13">
        <v>10105.6</v>
      </c>
      <c r="J17" s="13">
        <v>121842.14</v>
      </c>
      <c r="K17" s="13">
        <v>10389.4</v>
      </c>
      <c r="L17" s="13">
        <v>0</v>
      </c>
      <c r="M17" s="13"/>
      <c r="N17" s="13">
        <f t="shared" si="1"/>
        <v>2211402.6799999997</v>
      </c>
      <c r="O17" s="13"/>
      <c r="P17" s="13"/>
      <c r="Q17" s="13" t="str">
        <f t="shared" si="2"/>
        <v>17405</v>
      </c>
      <c r="R17" s="13">
        <f t="shared" si="3"/>
        <v>2211402.6799999997</v>
      </c>
    </row>
    <row r="18" spans="1:18" x14ac:dyDescent="0.3">
      <c r="A18" t="s">
        <v>94</v>
      </c>
      <c r="B18" t="s">
        <v>96</v>
      </c>
      <c r="C18" s="13">
        <v>790141.61</v>
      </c>
      <c r="D18" s="13">
        <v>87442.16</v>
      </c>
      <c r="E18" s="13">
        <v>53060.46</v>
      </c>
      <c r="F18" s="13">
        <v>0</v>
      </c>
      <c r="G18" s="93">
        <v>179386.34</v>
      </c>
      <c r="H18" s="13">
        <v>44033.22</v>
      </c>
      <c r="I18" s="13">
        <v>9105.7000000000007</v>
      </c>
      <c r="J18" s="13">
        <v>28555.81</v>
      </c>
      <c r="K18" s="13">
        <v>5034.9399999999996</v>
      </c>
      <c r="L18" s="13">
        <v>26911.82</v>
      </c>
      <c r="M18" s="13"/>
      <c r="N18" s="13">
        <f t="shared" si="1"/>
        <v>1223672.06</v>
      </c>
      <c r="O18" s="13"/>
      <c r="P18" s="13"/>
      <c r="Q18" s="13" t="str">
        <f t="shared" si="2"/>
        <v>37501</v>
      </c>
      <c r="R18" s="13">
        <f t="shared" si="3"/>
        <v>1223672.06</v>
      </c>
    </row>
    <row r="19" spans="1:18" x14ac:dyDescent="0.3">
      <c r="A19" t="s">
        <v>97</v>
      </c>
      <c r="B19" t="s">
        <v>99</v>
      </c>
      <c r="C19" s="13">
        <v>2960.04</v>
      </c>
      <c r="D19" s="13">
        <v>0</v>
      </c>
      <c r="E19" s="13">
        <v>0</v>
      </c>
      <c r="F19" s="13">
        <v>0</v>
      </c>
      <c r="G19" s="9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/>
      <c r="N19" s="13">
        <f t="shared" si="1"/>
        <v>2960.04</v>
      </c>
      <c r="O19" s="13"/>
      <c r="P19" s="13"/>
      <c r="Q19" s="13" t="str">
        <f t="shared" si="2"/>
        <v>01122</v>
      </c>
      <c r="R19" s="13">
        <f t="shared" si="3"/>
        <v>2960.04</v>
      </c>
    </row>
    <row r="20" spans="1:18" x14ac:dyDescent="0.3">
      <c r="A20" t="s">
        <v>100</v>
      </c>
      <c r="B20" t="s">
        <v>102</v>
      </c>
      <c r="C20" s="13">
        <v>1630091.66</v>
      </c>
      <c r="D20" s="13">
        <v>95454.59</v>
      </c>
      <c r="E20" s="13">
        <v>22380.21</v>
      </c>
      <c r="F20" s="13">
        <v>57340.41</v>
      </c>
      <c r="G20" s="93">
        <v>302655.83</v>
      </c>
      <c r="H20" s="13">
        <v>111816.08</v>
      </c>
      <c r="I20" s="13">
        <v>53122.57</v>
      </c>
      <c r="J20" s="13">
        <v>48883.48</v>
      </c>
      <c r="K20" s="13">
        <v>9759.3700000000008</v>
      </c>
      <c r="L20" s="13">
        <v>13942.9</v>
      </c>
      <c r="M20" s="13"/>
      <c r="N20" s="13">
        <f t="shared" si="1"/>
        <v>2345447.0999999996</v>
      </c>
      <c r="O20" s="13"/>
      <c r="P20" s="13"/>
      <c r="Q20" s="13" t="str">
        <f t="shared" si="2"/>
        <v>27403</v>
      </c>
      <c r="R20" s="13">
        <f t="shared" si="3"/>
        <v>2345447.0999999996</v>
      </c>
    </row>
    <row r="21" spans="1:18" x14ac:dyDescent="0.3">
      <c r="A21" t="s">
        <v>103</v>
      </c>
      <c r="B21" t="s">
        <v>105</v>
      </c>
      <c r="C21" s="13">
        <v>19338.93</v>
      </c>
      <c r="D21" s="13">
        <v>86.33</v>
      </c>
      <c r="E21" s="13">
        <v>115.63</v>
      </c>
      <c r="F21" s="13">
        <v>0</v>
      </c>
      <c r="G21" s="9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/>
      <c r="N21" s="13">
        <f t="shared" si="1"/>
        <v>19540.890000000003</v>
      </c>
      <c r="O21" s="13"/>
      <c r="P21" s="13"/>
      <c r="Q21" s="13" t="str">
        <f t="shared" si="2"/>
        <v>20203</v>
      </c>
      <c r="R21" s="13">
        <f t="shared" si="3"/>
        <v>19540.890000000003</v>
      </c>
    </row>
    <row r="22" spans="1:18" x14ac:dyDescent="0.3">
      <c r="A22" t="s">
        <v>106</v>
      </c>
      <c r="B22" t="s">
        <v>108</v>
      </c>
      <c r="C22" s="13">
        <v>160949.94</v>
      </c>
      <c r="D22" s="13">
        <v>10344.6</v>
      </c>
      <c r="E22" s="13">
        <v>832.26</v>
      </c>
      <c r="F22" s="13">
        <v>0</v>
      </c>
      <c r="G22" s="93">
        <v>35439.22</v>
      </c>
      <c r="H22" s="13">
        <v>10318.69</v>
      </c>
      <c r="I22" s="13">
        <v>4460.04</v>
      </c>
      <c r="J22" s="13">
        <v>3151.21</v>
      </c>
      <c r="K22" s="13">
        <v>939.32</v>
      </c>
      <c r="L22" s="13">
        <v>6476.82</v>
      </c>
      <c r="M22" s="13"/>
      <c r="N22" s="13">
        <f t="shared" si="1"/>
        <v>232912.10000000003</v>
      </c>
      <c r="O22" s="13"/>
      <c r="P22" s="13"/>
      <c r="Q22" s="13" t="str">
        <f t="shared" si="2"/>
        <v>37503</v>
      </c>
      <c r="R22" s="13">
        <f t="shared" si="3"/>
        <v>232912.10000000003</v>
      </c>
    </row>
    <row r="23" spans="1:18" x14ac:dyDescent="0.3">
      <c r="A23" t="s">
        <v>109</v>
      </c>
      <c r="B23" t="s">
        <v>111</v>
      </c>
      <c r="C23" s="13">
        <v>8081.52</v>
      </c>
      <c r="D23" s="13">
        <v>0</v>
      </c>
      <c r="E23" s="13">
        <v>69.37</v>
      </c>
      <c r="F23" s="13">
        <v>0</v>
      </c>
      <c r="G23" s="93">
        <v>2709.34</v>
      </c>
      <c r="H23" s="13">
        <v>1523.18</v>
      </c>
      <c r="I23" s="13">
        <v>337.63</v>
      </c>
      <c r="J23" s="13">
        <v>0</v>
      </c>
      <c r="K23" s="13">
        <v>172.67</v>
      </c>
      <c r="L23" s="13">
        <v>379.25</v>
      </c>
      <c r="M23" s="13"/>
      <c r="N23" s="13">
        <f t="shared" si="1"/>
        <v>13272.96</v>
      </c>
      <c r="O23" s="13"/>
      <c r="P23" s="13"/>
      <c r="Q23" s="13" t="str">
        <f t="shared" si="2"/>
        <v>21234</v>
      </c>
      <c r="R23" s="13">
        <f t="shared" si="3"/>
        <v>13272.96</v>
      </c>
    </row>
    <row r="24" spans="1:18" x14ac:dyDescent="0.3">
      <c r="A24" t="s">
        <v>112</v>
      </c>
      <c r="B24" t="s">
        <v>114</v>
      </c>
      <c r="C24" s="13">
        <v>369561.39</v>
      </c>
      <c r="D24" s="13">
        <v>29556.400000000001</v>
      </c>
      <c r="E24" s="13">
        <v>12978.11</v>
      </c>
      <c r="F24" s="13">
        <v>35612.480000000003</v>
      </c>
      <c r="G24" s="93">
        <v>76621.61</v>
      </c>
      <c r="H24" s="13">
        <v>32783.64</v>
      </c>
      <c r="I24" s="13">
        <v>20191.2</v>
      </c>
      <c r="J24" s="13">
        <v>18177.349999999999</v>
      </c>
      <c r="K24" s="13">
        <v>2317.65</v>
      </c>
      <c r="L24" s="13">
        <v>0</v>
      </c>
      <c r="M24" s="13"/>
      <c r="N24" s="13">
        <f t="shared" si="1"/>
        <v>597799.82999999996</v>
      </c>
      <c r="O24" s="13"/>
      <c r="P24" s="13"/>
      <c r="Q24" s="13" t="str">
        <f t="shared" si="2"/>
        <v>18100</v>
      </c>
      <c r="R24" s="13">
        <f t="shared" si="3"/>
        <v>597799.82999999996</v>
      </c>
    </row>
    <row r="25" spans="1:18" x14ac:dyDescent="0.3">
      <c r="A25" t="s">
        <v>115</v>
      </c>
      <c r="B25" t="s">
        <v>117</v>
      </c>
      <c r="C25" s="13">
        <v>67417.990000000005</v>
      </c>
      <c r="D25" s="13">
        <v>7443.27</v>
      </c>
      <c r="E25" s="13">
        <v>1390.6</v>
      </c>
      <c r="F25" s="13">
        <v>0</v>
      </c>
      <c r="G25" s="93">
        <v>12968.23</v>
      </c>
      <c r="H25" s="13">
        <v>9191.5400000000009</v>
      </c>
      <c r="I25" s="13">
        <v>4376.8500000000004</v>
      </c>
      <c r="J25" s="13">
        <v>10020.959999999999</v>
      </c>
      <c r="K25" s="13">
        <v>410.08</v>
      </c>
      <c r="L25" s="13">
        <v>5966.33</v>
      </c>
      <c r="M25" s="13"/>
      <c r="N25" s="13">
        <f t="shared" si="1"/>
        <v>119185.85</v>
      </c>
      <c r="O25" s="13"/>
      <c r="P25" s="13"/>
      <c r="Q25" s="13" t="str">
        <f t="shared" si="2"/>
        <v>24111</v>
      </c>
      <c r="R25" s="13">
        <f t="shared" si="3"/>
        <v>119185.85</v>
      </c>
    </row>
    <row r="26" spans="1:18" x14ac:dyDescent="0.3">
      <c r="A26" t="s">
        <v>118</v>
      </c>
      <c r="B26" t="s">
        <v>120</v>
      </c>
      <c r="C26" s="13">
        <v>58078.44</v>
      </c>
      <c r="D26" s="13">
        <v>2176.87</v>
      </c>
      <c r="E26" s="13">
        <v>464.05</v>
      </c>
      <c r="F26" s="13">
        <v>0</v>
      </c>
      <c r="G26" s="93">
        <v>9186.1299999999992</v>
      </c>
      <c r="H26" s="13">
        <v>6697.09</v>
      </c>
      <c r="I26" s="13">
        <v>3390.17</v>
      </c>
      <c r="J26" s="13">
        <v>10088.799999999999</v>
      </c>
      <c r="K26" s="13">
        <v>311.43</v>
      </c>
      <c r="L26" s="13">
        <v>3396.33</v>
      </c>
      <c r="M26" s="13"/>
      <c r="N26" s="13">
        <f t="shared" si="1"/>
        <v>93789.31</v>
      </c>
      <c r="O26" s="13"/>
      <c r="P26" s="13"/>
      <c r="Q26" s="13" t="str">
        <f t="shared" si="2"/>
        <v>09075</v>
      </c>
      <c r="R26" s="13">
        <f t="shared" si="3"/>
        <v>93789.31</v>
      </c>
    </row>
    <row r="27" spans="1:18" x14ac:dyDescent="0.3">
      <c r="A27" t="s">
        <v>121</v>
      </c>
      <c r="B27" t="s">
        <v>123</v>
      </c>
      <c r="C27" s="13">
        <v>5938.58</v>
      </c>
      <c r="D27" s="13">
        <v>0</v>
      </c>
      <c r="E27" s="13">
        <v>0</v>
      </c>
      <c r="F27" s="13">
        <v>0</v>
      </c>
      <c r="G27" s="93">
        <v>808.07</v>
      </c>
      <c r="H27" s="13">
        <v>536.51</v>
      </c>
      <c r="I27" s="13">
        <v>323.75</v>
      </c>
      <c r="J27" s="13">
        <v>0</v>
      </c>
      <c r="K27" s="13">
        <v>29.3</v>
      </c>
      <c r="L27" s="13">
        <v>493.34</v>
      </c>
      <c r="M27" s="13"/>
      <c r="N27" s="13">
        <f t="shared" si="1"/>
        <v>8129.55</v>
      </c>
      <c r="O27" s="13"/>
      <c r="P27" s="13"/>
      <c r="Q27" s="13" t="str">
        <f t="shared" si="2"/>
        <v>16046</v>
      </c>
      <c r="R27" s="13">
        <f t="shared" si="3"/>
        <v>8129.55</v>
      </c>
    </row>
    <row r="28" spans="1:18" x14ac:dyDescent="0.3">
      <c r="A28" t="s">
        <v>124</v>
      </c>
      <c r="B28" t="s">
        <v>126</v>
      </c>
      <c r="C28" s="13">
        <v>257839.68</v>
      </c>
      <c r="D28" s="13">
        <v>24551.81</v>
      </c>
      <c r="E28" s="13">
        <v>5739.52</v>
      </c>
      <c r="F28" s="13">
        <v>0</v>
      </c>
      <c r="G28" s="93">
        <v>60944.28</v>
      </c>
      <c r="H28" s="13">
        <v>19867.3</v>
      </c>
      <c r="I28" s="13">
        <v>12047.12</v>
      </c>
      <c r="J28" s="13">
        <v>20312.78</v>
      </c>
      <c r="K28" s="13">
        <v>1522.94</v>
      </c>
      <c r="L28" s="13">
        <v>3643.31</v>
      </c>
      <c r="M28" s="13"/>
      <c r="N28" s="13">
        <f t="shared" si="1"/>
        <v>406468.74</v>
      </c>
      <c r="O28" s="13"/>
      <c r="P28" s="13"/>
      <c r="Q28" s="13" t="str">
        <f t="shared" si="2"/>
        <v>29100</v>
      </c>
      <c r="R28" s="13">
        <f t="shared" si="3"/>
        <v>406468.74</v>
      </c>
    </row>
    <row r="29" spans="1:18" x14ac:dyDescent="0.3">
      <c r="A29" t="s">
        <v>127</v>
      </c>
      <c r="B29" t="s">
        <v>129</v>
      </c>
      <c r="C29" s="13">
        <v>600568.76</v>
      </c>
      <c r="D29" s="13">
        <v>38672.300000000003</v>
      </c>
      <c r="E29" s="13">
        <v>3379.84</v>
      </c>
      <c r="F29" s="13">
        <v>0</v>
      </c>
      <c r="G29" s="93">
        <v>87994.76</v>
      </c>
      <c r="H29" s="13">
        <v>14021.34</v>
      </c>
      <c r="I29" s="13">
        <v>0</v>
      </c>
      <c r="J29" s="13">
        <v>8857.4500000000007</v>
      </c>
      <c r="K29" s="13">
        <v>3430.72</v>
      </c>
      <c r="L29" s="13">
        <v>2211.39</v>
      </c>
      <c r="M29" s="13"/>
      <c r="N29" s="13">
        <f t="shared" si="1"/>
        <v>759136.55999999994</v>
      </c>
      <c r="O29" s="13"/>
      <c r="P29" s="13"/>
      <c r="Q29" s="13" t="str">
        <f t="shared" si="2"/>
        <v>06117</v>
      </c>
      <c r="R29" s="13">
        <f t="shared" si="3"/>
        <v>759136.55999999994</v>
      </c>
    </row>
    <row r="30" spans="1:18" x14ac:dyDescent="0.3">
      <c r="A30" t="s">
        <v>130</v>
      </c>
      <c r="B30" t="s">
        <v>132</v>
      </c>
      <c r="C30" s="13">
        <v>58631.91</v>
      </c>
      <c r="D30" s="13">
        <v>877.22</v>
      </c>
      <c r="E30" s="13">
        <v>0</v>
      </c>
      <c r="F30" s="13">
        <v>0</v>
      </c>
      <c r="G30" s="93">
        <v>9277.2900000000009</v>
      </c>
      <c r="H30" s="13">
        <v>3498.09</v>
      </c>
      <c r="I30" s="13">
        <v>2181.48</v>
      </c>
      <c r="J30" s="13">
        <v>0</v>
      </c>
      <c r="K30" s="13">
        <v>211.21</v>
      </c>
      <c r="L30" s="13">
        <v>0</v>
      </c>
      <c r="M30" s="13"/>
      <c r="N30" s="13">
        <f t="shared" si="1"/>
        <v>74677.200000000012</v>
      </c>
      <c r="O30" s="13"/>
      <c r="P30" s="13"/>
      <c r="Q30" s="13" t="str">
        <f t="shared" si="2"/>
        <v>05401</v>
      </c>
      <c r="R30" s="13">
        <f t="shared" si="3"/>
        <v>74677.200000000012</v>
      </c>
    </row>
    <row r="31" spans="1:18" x14ac:dyDescent="0.3">
      <c r="A31" t="s">
        <v>133</v>
      </c>
      <c r="B31" t="s">
        <v>135</v>
      </c>
      <c r="C31" s="13">
        <v>15642.45</v>
      </c>
      <c r="D31" s="13">
        <v>0</v>
      </c>
      <c r="E31" s="13">
        <v>0</v>
      </c>
      <c r="F31" s="13">
        <v>0</v>
      </c>
      <c r="G31" s="93">
        <v>2834.28</v>
      </c>
      <c r="H31" s="13">
        <v>632.42999999999995</v>
      </c>
      <c r="I31" s="13">
        <v>0</v>
      </c>
      <c r="J31" s="13">
        <v>0</v>
      </c>
      <c r="K31" s="13">
        <v>80.08</v>
      </c>
      <c r="L31" s="13">
        <v>0</v>
      </c>
      <c r="M31" s="13"/>
      <c r="N31" s="13">
        <f t="shared" si="1"/>
        <v>19189.240000000002</v>
      </c>
      <c r="O31" s="13"/>
      <c r="P31" s="13"/>
      <c r="Q31" s="13" t="str">
        <f t="shared" si="2"/>
        <v>27019</v>
      </c>
      <c r="R31" s="13">
        <f t="shared" si="3"/>
        <v>19189.240000000002</v>
      </c>
    </row>
    <row r="32" spans="1:18" x14ac:dyDescent="0.3">
      <c r="A32" t="s">
        <v>136</v>
      </c>
      <c r="B32" t="s">
        <v>138</v>
      </c>
      <c r="C32" s="13">
        <v>85592.94</v>
      </c>
      <c r="D32" s="13">
        <v>11027.68</v>
      </c>
      <c r="E32" s="13">
        <v>4803.8900000000003</v>
      </c>
      <c r="F32" s="13">
        <v>0</v>
      </c>
      <c r="G32" s="93">
        <v>0</v>
      </c>
      <c r="H32" s="13">
        <v>5394.37</v>
      </c>
      <c r="I32" s="13">
        <v>0</v>
      </c>
      <c r="J32" s="13">
        <v>3453.38</v>
      </c>
      <c r="K32" s="13">
        <v>527.25</v>
      </c>
      <c r="L32" s="13">
        <v>1919.4</v>
      </c>
      <c r="M32" s="13"/>
      <c r="N32" s="13">
        <f t="shared" si="1"/>
        <v>112718.90999999999</v>
      </c>
      <c r="O32" s="13"/>
      <c r="P32" s="13"/>
      <c r="Q32" s="13" t="str">
        <f t="shared" si="2"/>
        <v>04228</v>
      </c>
      <c r="R32" s="13">
        <f t="shared" si="3"/>
        <v>112718.90999999999</v>
      </c>
    </row>
    <row r="33" spans="1:18" x14ac:dyDescent="0.3">
      <c r="A33" t="s">
        <v>139</v>
      </c>
      <c r="B33" t="s">
        <v>141</v>
      </c>
      <c r="C33" s="13">
        <v>124747.41</v>
      </c>
      <c r="D33" s="13">
        <v>12467.68</v>
      </c>
      <c r="E33" s="13">
        <v>4183.1499999999996</v>
      </c>
      <c r="F33" s="13">
        <v>0</v>
      </c>
      <c r="G33" s="93">
        <v>14665.83</v>
      </c>
      <c r="H33" s="13">
        <v>7623.96</v>
      </c>
      <c r="I33" s="13">
        <v>0</v>
      </c>
      <c r="J33" s="13">
        <v>4741.12</v>
      </c>
      <c r="K33" s="13">
        <v>727.93</v>
      </c>
      <c r="L33" s="13">
        <v>0</v>
      </c>
      <c r="M33" s="13"/>
      <c r="N33" s="13">
        <f t="shared" si="1"/>
        <v>169157.07999999996</v>
      </c>
      <c r="O33" s="13"/>
      <c r="P33" s="13"/>
      <c r="Q33" s="13" t="str">
        <f t="shared" si="2"/>
        <v>04222</v>
      </c>
      <c r="R33" s="13">
        <f t="shared" si="3"/>
        <v>169157.07999999996</v>
      </c>
    </row>
    <row r="34" spans="1:18" x14ac:dyDescent="0.3">
      <c r="A34" t="s">
        <v>142</v>
      </c>
      <c r="B34" t="s">
        <v>144</v>
      </c>
      <c r="C34" s="13">
        <v>107756.24</v>
      </c>
      <c r="D34" s="13">
        <v>7956.65</v>
      </c>
      <c r="E34" s="13">
        <v>565.79999999999995</v>
      </c>
      <c r="F34" s="13">
        <v>0</v>
      </c>
      <c r="G34" s="93">
        <v>25170.37</v>
      </c>
      <c r="H34" s="13">
        <v>7253.63</v>
      </c>
      <c r="I34" s="13">
        <v>4529.47</v>
      </c>
      <c r="J34" s="13">
        <v>632.09</v>
      </c>
      <c r="K34" s="13">
        <v>613.59</v>
      </c>
      <c r="L34" s="13">
        <v>0</v>
      </c>
      <c r="M34" s="13"/>
      <c r="N34" s="13">
        <f t="shared" si="1"/>
        <v>154477.84</v>
      </c>
      <c r="O34" s="13"/>
      <c r="P34" s="13"/>
      <c r="Q34" s="13" t="str">
        <f t="shared" si="2"/>
        <v>08401</v>
      </c>
      <c r="R34" s="13">
        <f t="shared" si="3"/>
        <v>154477.84</v>
      </c>
    </row>
    <row r="35" spans="1:18" x14ac:dyDescent="0.3">
      <c r="A35" t="s">
        <v>145</v>
      </c>
      <c r="B35" t="s">
        <v>147</v>
      </c>
      <c r="C35" s="13">
        <v>67835.820000000007</v>
      </c>
      <c r="D35" s="13">
        <v>0</v>
      </c>
      <c r="E35" s="13">
        <v>0</v>
      </c>
      <c r="F35" s="13">
        <v>0</v>
      </c>
      <c r="G35" s="93">
        <v>10324.64</v>
      </c>
      <c r="H35" s="13">
        <v>2990.75</v>
      </c>
      <c r="I35" s="13">
        <v>0</v>
      </c>
      <c r="J35" s="13">
        <v>172.82</v>
      </c>
      <c r="K35" s="13">
        <v>271.06</v>
      </c>
      <c r="L35" s="13">
        <v>0</v>
      </c>
      <c r="M35" s="13"/>
      <c r="N35" s="13">
        <f t="shared" si="1"/>
        <v>81595.090000000011</v>
      </c>
      <c r="O35" s="13"/>
      <c r="P35" s="13"/>
      <c r="Q35" s="13" t="str">
        <f t="shared" si="2"/>
        <v>18901</v>
      </c>
      <c r="R35" s="13">
        <f t="shared" si="3"/>
        <v>81595.090000000011</v>
      </c>
    </row>
    <row r="36" spans="1:18" x14ac:dyDescent="0.3">
      <c r="A36" t="s">
        <v>148</v>
      </c>
      <c r="B36" t="s">
        <v>150</v>
      </c>
      <c r="C36" s="13">
        <v>9723.42</v>
      </c>
      <c r="D36" s="13">
        <v>0</v>
      </c>
      <c r="E36" s="13">
        <v>0</v>
      </c>
      <c r="F36" s="13">
        <v>0</v>
      </c>
      <c r="G36" s="93">
        <v>0</v>
      </c>
      <c r="H36" s="13">
        <v>333</v>
      </c>
      <c r="I36" s="13">
        <v>0</v>
      </c>
      <c r="J36" s="13">
        <v>0</v>
      </c>
      <c r="K36" s="13">
        <v>41.62</v>
      </c>
      <c r="L36" s="13">
        <v>0</v>
      </c>
      <c r="M36" s="13"/>
      <c r="N36" s="13">
        <f t="shared" si="1"/>
        <v>10098.040000000001</v>
      </c>
      <c r="O36" s="13"/>
      <c r="P36" s="13"/>
      <c r="Q36" s="13" t="str">
        <f t="shared" si="2"/>
        <v>20215</v>
      </c>
      <c r="R36" s="13">
        <f t="shared" si="3"/>
        <v>10098.040000000001</v>
      </c>
    </row>
    <row r="37" spans="1:18" x14ac:dyDescent="0.3">
      <c r="A37" t="s">
        <v>151</v>
      </c>
      <c r="B37" t="s">
        <v>153</v>
      </c>
      <c r="C37" s="13">
        <v>997951.57</v>
      </c>
      <c r="D37" s="13">
        <v>67855.740000000005</v>
      </c>
      <c r="E37" s="13">
        <v>12293.29</v>
      </c>
      <c r="F37" s="13">
        <v>0</v>
      </c>
      <c r="G37" s="93">
        <v>180538.44</v>
      </c>
      <c r="H37" s="13">
        <v>51437.72</v>
      </c>
      <c r="I37" s="13">
        <v>9389.25</v>
      </c>
      <c r="J37" s="13">
        <v>15108.94</v>
      </c>
      <c r="K37" s="13">
        <v>5875.8</v>
      </c>
      <c r="L37" s="13">
        <v>6633.78</v>
      </c>
      <c r="M37" s="13"/>
      <c r="N37" s="13">
        <f t="shared" si="1"/>
        <v>1347084.53</v>
      </c>
      <c r="O37" s="13"/>
      <c r="P37" s="13"/>
      <c r="Q37" s="13" t="str">
        <f t="shared" si="2"/>
        <v>18401</v>
      </c>
      <c r="R37" s="13">
        <f t="shared" si="3"/>
        <v>1347084.53</v>
      </c>
    </row>
    <row r="38" spans="1:18" x14ac:dyDescent="0.3">
      <c r="A38" t="s">
        <v>154</v>
      </c>
      <c r="B38" t="s">
        <v>156</v>
      </c>
      <c r="C38" s="13">
        <v>1113818.52</v>
      </c>
      <c r="D38" s="13">
        <v>65522.7</v>
      </c>
      <c r="E38" s="13">
        <v>41478.79</v>
      </c>
      <c r="F38" s="13">
        <v>6722.86</v>
      </c>
      <c r="G38" s="93">
        <v>248684</v>
      </c>
      <c r="H38" s="13">
        <v>64454.87</v>
      </c>
      <c r="I38" s="13">
        <v>20681.669999999998</v>
      </c>
      <c r="J38" s="13">
        <v>23272.7</v>
      </c>
      <c r="K38" s="13">
        <v>6592.99</v>
      </c>
      <c r="L38" s="13">
        <v>0</v>
      </c>
      <c r="M38" s="13"/>
      <c r="N38" s="13">
        <f t="shared" si="1"/>
        <v>1591229.1</v>
      </c>
      <c r="O38" s="13"/>
      <c r="P38" s="13"/>
      <c r="Q38" s="13" t="str">
        <f t="shared" si="2"/>
        <v>32356</v>
      </c>
      <c r="R38" s="13">
        <f t="shared" si="3"/>
        <v>1591229.1</v>
      </c>
    </row>
    <row r="39" spans="1:18" x14ac:dyDescent="0.3">
      <c r="A39" t="s">
        <v>157</v>
      </c>
      <c r="B39" t="s">
        <v>159</v>
      </c>
      <c r="C39" s="13">
        <v>236399.25</v>
      </c>
      <c r="D39" s="13">
        <v>25854.1</v>
      </c>
      <c r="E39" s="13">
        <v>9410.4599999999991</v>
      </c>
      <c r="F39" s="13">
        <v>0</v>
      </c>
      <c r="G39" s="93">
        <v>46503.62</v>
      </c>
      <c r="H39" s="13">
        <v>23302.61</v>
      </c>
      <c r="I39" s="13">
        <v>14852.62</v>
      </c>
      <c r="J39" s="13">
        <v>13355.64</v>
      </c>
      <c r="K39" s="13">
        <v>1441.47</v>
      </c>
      <c r="L39" s="13">
        <v>0</v>
      </c>
      <c r="M39" s="13"/>
      <c r="N39" s="13">
        <f t="shared" si="1"/>
        <v>371119.76999999996</v>
      </c>
      <c r="O39" s="13"/>
      <c r="P39" s="13"/>
      <c r="Q39" s="13" t="str">
        <f t="shared" si="2"/>
        <v>21401</v>
      </c>
      <c r="R39" s="13">
        <f t="shared" si="3"/>
        <v>371119.76999999996</v>
      </c>
    </row>
    <row r="40" spans="1:18" x14ac:dyDescent="0.3">
      <c r="A40" t="s">
        <v>160</v>
      </c>
      <c r="B40" t="s">
        <v>162</v>
      </c>
      <c r="C40" s="13">
        <v>230302.68</v>
      </c>
      <c r="D40" s="13">
        <v>20171.810000000001</v>
      </c>
      <c r="E40" s="13">
        <v>0</v>
      </c>
      <c r="F40" s="13">
        <v>0</v>
      </c>
      <c r="G40" s="93">
        <v>41920.879999999997</v>
      </c>
      <c r="H40" s="13">
        <v>16200.29</v>
      </c>
      <c r="I40" s="13">
        <v>7737.79</v>
      </c>
      <c r="J40" s="13">
        <v>3581.89</v>
      </c>
      <c r="K40" s="13">
        <v>1332.39</v>
      </c>
      <c r="L40" s="13">
        <v>0</v>
      </c>
      <c r="M40" s="13"/>
      <c r="N40" s="13">
        <f t="shared" si="1"/>
        <v>321247.73</v>
      </c>
      <c r="O40" s="13"/>
      <c r="P40" s="13"/>
      <c r="Q40" s="13" t="str">
        <f t="shared" si="2"/>
        <v>21302</v>
      </c>
      <c r="R40" s="13">
        <f t="shared" si="3"/>
        <v>321247.73</v>
      </c>
    </row>
    <row r="41" spans="1:18" x14ac:dyDescent="0.3">
      <c r="A41" t="s">
        <v>163</v>
      </c>
      <c r="B41" t="s">
        <v>165</v>
      </c>
      <c r="C41" s="13">
        <v>412994.91</v>
      </c>
      <c r="D41" s="13">
        <v>18347.62</v>
      </c>
      <c r="E41" s="13">
        <v>8807.66</v>
      </c>
      <c r="F41" s="13">
        <v>0</v>
      </c>
      <c r="G41" s="93">
        <v>92128.83</v>
      </c>
      <c r="H41" s="13">
        <v>29013.02</v>
      </c>
      <c r="I41" s="13">
        <v>12826.83</v>
      </c>
      <c r="J41" s="13">
        <v>13280.1</v>
      </c>
      <c r="K41" s="13">
        <v>2421.9899999999998</v>
      </c>
      <c r="L41" s="13">
        <v>0</v>
      </c>
      <c r="M41" s="13"/>
      <c r="N41" s="13">
        <f t="shared" si="1"/>
        <v>589820.95999999985</v>
      </c>
      <c r="O41" s="13"/>
      <c r="P41" s="13"/>
      <c r="Q41" s="13" t="str">
        <f t="shared" si="2"/>
        <v>32360</v>
      </c>
      <c r="R41" s="13">
        <f t="shared" si="3"/>
        <v>589820.95999999985</v>
      </c>
    </row>
    <row r="42" spans="1:18" x14ac:dyDescent="0.3">
      <c r="A42" t="s">
        <v>166</v>
      </c>
      <c r="B42" t="s">
        <v>168</v>
      </c>
      <c r="C42" s="13">
        <v>45533.74</v>
      </c>
      <c r="D42" s="13">
        <v>2960.04</v>
      </c>
      <c r="E42" s="13">
        <v>880.3</v>
      </c>
      <c r="F42" s="13">
        <v>0</v>
      </c>
      <c r="G42" s="93">
        <v>13450.04</v>
      </c>
      <c r="H42" s="13">
        <v>4520.2299999999996</v>
      </c>
      <c r="I42" s="13">
        <v>3553.59</v>
      </c>
      <c r="J42" s="13">
        <v>63.21</v>
      </c>
      <c r="K42" s="13">
        <v>320.67</v>
      </c>
      <c r="L42" s="13">
        <v>1748.27</v>
      </c>
      <c r="M42" s="13"/>
      <c r="N42" s="13">
        <f t="shared" si="1"/>
        <v>73030.090000000011</v>
      </c>
      <c r="O42" s="13"/>
      <c r="P42" s="13"/>
      <c r="Q42" s="13" t="str">
        <f t="shared" si="2"/>
        <v>33036</v>
      </c>
      <c r="R42" s="13">
        <f t="shared" si="3"/>
        <v>73030.090000000011</v>
      </c>
    </row>
    <row r="43" spans="1:18" x14ac:dyDescent="0.3">
      <c r="A43" t="s">
        <v>169</v>
      </c>
      <c r="B43" t="s">
        <v>171</v>
      </c>
      <c r="C43" s="13">
        <v>62053.78</v>
      </c>
      <c r="D43" s="13">
        <v>4437.59</v>
      </c>
      <c r="E43" s="13">
        <v>787.38</v>
      </c>
      <c r="F43" s="13">
        <v>0</v>
      </c>
      <c r="G43" s="93">
        <v>16548.400000000001</v>
      </c>
      <c r="H43" s="13">
        <v>4430.6899999999996</v>
      </c>
      <c r="I43" s="13">
        <v>3259.99</v>
      </c>
      <c r="J43" s="13">
        <v>0</v>
      </c>
      <c r="K43" s="13">
        <v>0</v>
      </c>
      <c r="L43" s="13">
        <v>1856.19</v>
      </c>
      <c r="M43" s="13"/>
      <c r="N43" s="13">
        <f t="shared" si="1"/>
        <v>93374.02</v>
      </c>
      <c r="O43" s="13"/>
      <c r="P43" s="13"/>
      <c r="Q43" s="13" t="str">
        <f t="shared" si="2"/>
        <v>27901</v>
      </c>
      <c r="R43" s="13">
        <f t="shared" si="3"/>
        <v>93374.02</v>
      </c>
    </row>
    <row r="44" spans="1:18" x14ac:dyDescent="0.3">
      <c r="A44" t="s">
        <v>172</v>
      </c>
      <c r="B44" t="s">
        <v>174</v>
      </c>
      <c r="C44" s="13">
        <v>55416.38</v>
      </c>
      <c r="D44" s="13">
        <v>5711.89</v>
      </c>
      <c r="E44" s="13">
        <v>756.29</v>
      </c>
      <c r="F44" s="13">
        <v>0</v>
      </c>
      <c r="G44" s="93">
        <v>6338.11</v>
      </c>
      <c r="H44" s="13">
        <v>4023.19</v>
      </c>
      <c r="I44" s="13">
        <v>3422.29</v>
      </c>
      <c r="J44" s="13">
        <v>0</v>
      </c>
      <c r="K44" s="13">
        <v>324.62</v>
      </c>
      <c r="L44" s="13">
        <v>3204.74</v>
      </c>
      <c r="M44" s="13"/>
      <c r="N44" s="13">
        <f t="shared" si="1"/>
        <v>79197.509999999995</v>
      </c>
      <c r="O44" s="13"/>
      <c r="P44" s="13"/>
      <c r="Q44" s="13" t="str">
        <f t="shared" si="2"/>
        <v>16049</v>
      </c>
      <c r="R44" s="13">
        <f t="shared" si="3"/>
        <v>79197.509999999995</v>
      </c>
    </row>
    <row r="45" spans="1:18" x14ac:dyDescent="0.3">
      <c r="A45" t="s">
        <v>175</v>
      </c>
      <c r="B45" t="s">
        <v>177</v>
      </c>
      <c r="C45" s="13">
        <v>173510.74</v>
      </c>
      <c r="D45" s="13">
        <v>11163.36</v>
      </c>
      <c r="E45" s="13">
        <v>581.22</v>
      </c>
      <c r="F45" s="13">
        <v>0</v>
      </c>
      <c r="G45" s="93">
        <v>51375.28</v>
      </c>
      <c r="H45" s="13">
        <v>13110.51</v>
      </c>
      <c r="I45" s="13">
        <v>5778.25</v>
      </c>
      <c r="J45" s="13">
        <v>561.17999999999995</v>
      </c>
      <c r="K45" s="13">
        <v>1046.81</v>
      </c>
      <c r="L45" s="13">
        <v>6049.59</v>
      </c>
      <c r="M45" s="13"/>
      <c r="N45" s="13">
        <f t="shared" si="1"/>
        <v>263176.94</v>
      </c>
      <c r="O45" s="13"/>
      <c r="P45" s="13"/>
      <c r="Q45" s="13" t="str">
        <f t="shared" si="2"/>
        <v>02250</v>
      </c>
      <c r="R45" s="13">
        <f t="shared" si="3"/>
        <v>263176.94</v>
      </c>
    </row>
    <row r="46" spans="1:18" x14ac:dyDescent="0.3">
      <c r="A46" t="s">
        <v>178</v>
      </c>
      <c r="B46" t="s">
        <v>180</v>
      </c>
      <c r="C46" s="13">
        <v>76138.48</v>
      </c>
      <c r="D46" s="13">
        <v>8386.66</v>
      </c>
      <c r="E46" s="13">
        <v>601.38</v>
      </c>
      <c r="F46" s="13">
        <v>0</v>
      </c>
      <c r="G46" s="93">
        <v>16789.3</v>
      </c>
      <c r="H46" s="13">
        <v>4265.2299999999996</v>
      </c>
      <c r="I46" s="13">
        <v>0</v>
      </c>
      <c r="J46" s="13">
        <v>563.79999999999995</v>
      </c>
      <c r="K46" s="13">
        <v>436.32</v>
      </c>
      <c r="L46" s="13">
        <v>5584.02</v>
      </c>
      <c r="M46" s="13"/>
      <c r="N46" s="13">
        <f t="shared" si="1"/>
        <v>112765.19000000002</v>
      </c>
      <c r="O46" s="13"/>
      <c r="P46" s="13"/>
      <c r="Q46" s="13" t="str">
        <f t="shared" si="2"/>
        <v>19404</v>
      </c>
      <c r="R46" s="13">
        <f t="shared" si="3"/>
        <v>112765.19000000002</v>
      </c>
    </row>
    <row r="47" spans="1:18" x14ac:dyDescent="0.3">
      <c r="A47" t="s">
        <v>181</v>
      </c>
      <c r="B47" t="s">
        <v>183</v>
      </c>
      <c r="C47" s="13">
        <v>981446.26</v>
      </c>
      <c r="D47" s="13">
        <v>55550.97</v>
      </c>
      <c r="E47" s="13">
        <v>34419.279999999999</v>
      </c>
      <c r="F47" s="13">
        <v>0</v>
      </c>
      <c r="G47" s="93">
        <v>220439.94</v>
      </c>
      <c r="H47" s="13">
        <v>84178.69</v>
      </c>
      <c r="I47" s="13">
        <v>46804.79</v>
      </c>
      <c r="J47" s="13">
        <v>54202.77</v>
      </c>
      <c r="K47" s="13">
        <v>5559.51</v>
      </c>
      <c r="L47" s="13">
        <v>0</v>
      </c>
      <c r="M47" s="13"/>
      <c r="N47" s="13">
        <f t="shared" si="1"/>
        <v>1482602.21</v>
      </c>
      <c r="O47" s="13"/>
      <c r="P47" s="13"/>
      <c r="Q47" s="13" t="str">
        <f t="shared" si="2"/>
        <v>27400</v>
      </c>
      <c r="R47" s="13">
        <f t="shared" si="3"/>
        <v>1482602.21</v>
      </c>
    </row>
    <row r="48" spans="1:18" x14ac:dyDescent="0.3">
      <c r="A48" t="s">
        <v>184</v>
      </c>
      <c r="B48" t="s">
        <v>186</v>
      </c>
      <c r="C48" s="13">
        <v>46069.19</v>
      </c>
      <c r="D48" s="13">
        <v>3961.89</v>
      </c>
      <c r="E48" s="13">
        <v>822.52</v>
      </c>
      <c r="F48" s="13">
        <v>0</v>
      </c>
      <c r="G48" s="93">
        <v>7962.71</v>
      </c>
      <c r="H48" s="13">
        <v>1778.13</v>
      </c>
      <c r="I48" s="13">
        <v>0</v>
      </c>
      <c r="J48" s="13">
        <v>0</v>
      </c>
      <c r="K48" s="13">
        <v>237.3</v>
      </c>
      <c r="L48" s="13">
        <v>2331.2800000000002</v>
      </c>
      <c r="M48" s="13"/>
      <c r="N48" s="13">
        <f t="shared" si="1"/>
        <v>63163.02</v>
      </c>
      <c r="O48" s="13"/>
      <c r="P48" s="13"/>
      <c r="Q48" s="13" t="str">
        <f t="shared" si="2"/>
        <v>38300</v>
      </c>
      <c r="R48" s="13">
        <f t="shared" si="3"/>
        <v>63163.02</v>
      </c>
    </row>
    <row r="49" spans="1:18" x14ac:dyDescent="0.3">
      <c r="A49" t="s">
        <v>187</v>
      </c>
      <c r="B49" t="s">
        <v>189</v>
      </c>
      <c r="C49" s="13">
        <v>115951.85</v>
      </c>
      <c r="D49" s="13">
        <v>11701.41</v>
      </c>
      <c r="E49" s="13">
        <v>1987.24</v>
      </c>
      <c r="F49" s="13">
        <v>0</v>
      </c>
      <c r="G49" s="93">
        <v>31425.9</v>
      </c>
      <c r="H49" s="13">
        <v>7919.64</v>
      </c>
      <c r="I49" s="13">
        <v>6613.84</v>
      </c>
      <c r="J49" s="13">
        <v>6165.21</v>
      </c>
      <c r="K49" s="13">
        <v>675.26</v>
      </c>
      <c r="L49" s="13">
        <v>1705.11</v>
      </c>
      <c r="M49" s="13"/>
      <c r="N49" s="13">
        <f t="shared" si="1"/>
        <v>184145.46000000002</v>
      </c>
      <c r="O49" s="13"/>
      <c r="P49" s="13"/>
      <c r="Q49" s="13" t="str">
        <f t="shared" si="2"/>
        <v>36250</v>
      </c>
      <c r="R49" s="13">
        <f t="shared" si="3"/>
        <v>184145.46000000002</v>
      </c>
    </row>
    <row r="50" spans="1:18" x14ac:dyDescent="0.3">
      <c r="A50" t="s">
        <v>190</v>
      </c>
      <c r="B50" t="s">
        <v>192</v>
      </c>
      <c r="C50" s="13">
        <v>24380.25</v>
      </c>
      <c r="D50" s="13">
        <v>505.67</v>
      </c>
      <c r="E50" s="13">
        <v>201.96</v>
      </c>
      <c r="F50" s="13">
        <v>0</v>
      </c>
      <c r="G50" s="93">
        <v>3536.84</v>
      </c>
      <c r="H50" s="13">
        <v>470.21</v>
      </c>
      <c r="I50" s="13">
        <v>0</v>
      </c>
      <c r="J50" s="13">
        <v>0</v>
      </c>
      <c r="K50" s="13">
        <v>0</v>
      </c>
      <c r="L50" s="13">
        <v>1426.06</v>
      </c>
      <c r="M50" s="13"/>
      <c r="N50" s="13">
        <f t="shared" si="1"/>
        <v>30520.989999999998</v>
      </c>
      <c r="O50" s="13"/>
      <c r="P50" s="13"/>
      <c r="Q50" s="13" t="str">
        <f t="shared" si="2"/>
        <v>38306</v>
      </c>
      <c r="R50" s="13">
        <f t="shared" si="3"/>
        <v>30520.989999999998</v>
      </c>
    </row>
    <row r="51" spans="1:18" x14ac:dyDescent="0.3">
      <c r="A51" t="s">
        <v>193</v>
      </c>
      <c r="B51" t="s">
        <v>195</v>
      </c>
      <c r="C51" s="13">
        <v>19391.349999999999</v>
      </c>
      <c r="D51" s="13">
        <v>766.22</v>
      </c>
      <c r="E51" s="13">
        <v>151.08000000000001</v>
      </c>
      <c r="F51" s="13">
        <v>0</v>
      </c>
      <c r="G51" s="93">
        <v>2244.88</v>
      </c>
      <c r="H51" s="13">
        <v>797.06</v>
      </c>
      <c r="I51" s="13">
        <v>504.13</v>
      </c>
      <c r="J51" s="13">
        <v>0</v>
      </c>
      <c r="K51" s="13">
        <v>46.25</v>
      </c>
      <c r="L51" s="13">
        <v>41.62</v>
      </c>
      <c r="M51" s="13"/>
      <c r="N51" s="13">
        <f t="shared" si="1"/>
        <v>23942.590000000004</v>
      </c>
      <c r="O51" s="13"/>
      <c r="P51" s="13"/>
      <c r="Q51" s="13" t="str">
        <f t="shared" si="2"/>
        <v>33206</v>
      </c>
      <c r="R51" s="13">
        <f t="shared" si="3"/>
        <v>23942.590000000004</v>
      </c>
    </row>
    <row r="52" spans="1:18" x14ac:dyDescent="0.3">
      <c r="A52" t="s">
        <v>196</v>
      </c>
      <c r="B52" t="s">
        <v>198</v>
      </c>
      <c r="C52" s="13">
        <v>62170.080000000002</v>
      </c>
      <c r="D52" s="13">
        <v>5334.24</v>
      </c>
      <c r="E52" s="13">
        <v>0</v>
      </c>
      <c r="F52" s="13">
        <v>0</v>
      </c>
      <c r="G52" s="93">
        <v>13970.92</v>
      </c>
      <c r="H52" s="13">
        <v>4276.6400000000003</v>
      </c>
      <c r="I52" s="13">
        <v>3538.17</v>
      </c>
      <c r="J52" s="13">
        <v>3397.88</v>
      </c>
      <c r="K52" s="13">
        <v>340.71</v>
      </c>
      <c r="L52" s="13">
        <v>1825.35</v>
      </c>
      <c r="M52" s="13"/>
      <c r="N52" s="13">
        <f t="shared" si="1"/>
        <v>94853.99000000002</v>
      </c>
      <c r="O52" s="13"/>
      <c r="P52" s="13"/>
      <c r="Q52" s="13" t="str">
        <f t="shared" si="2"/>
        <v>36400</v>
      </c>
      <c r="R52" s="13">
        <f t="shared" si="3"/>
        <v>94853.99000000002</v>
      </c>
    </row>
    <row r="53" spans="1:18" x14ac:dyDescent="0.3">
      <c r="A53" t="s">
        <v>199</v>
      </c>
      <c r="B53" t="s">
        <v>201</v>
      </c>
      <c r="C53" s="13">
        <v>129068.46</v>
      </c>
      <c r="D53" s="13">
        <v>9676.25</v>
      </c>
      <c r="E53" s="13">
        <v>2243.09</v>
      </c>
      <c r="F53" s="13">
        <v>1391.71</v>
      </c>
      <c r="G53" s="93">
        <v>33642.379999999997</v>
      </c>
      <c r="H53" s="13">
        <v>10862.73</v>
      </c>
      <c r="I53" s="13">
        <v>8076.1</v>
      </c>
      <c r="J53" s="13">
        <v>211.65</v>
      </c>
      <c r="K53" s="13">
        <v>759.99</v>
      </c>
      <c r="L53" s="13">
        <v>9397.26</v>
      </c>
      <c r="M53" s="13"/>
      <c r="N53" s="13">
        <f t="shared" si="1"/>
        <v>205329.62000000002</v>
      </c>
      <c r="O53" s="13"/>
      <c r="P53" s="13"/>
      <c r="Q53" s="13" t="str">
        <f t="shared" si="2"/>
        <v>33115</v>
      </c>
      <c r="R53" s="13">
        <f t="shared" si="3"/>
        <v>205329.62000000002</v>
      </c>
    </row>
    <row r="54" spans="1:18" x14ac:dyDescent="0.3">
      <c r="A54" t="s">
        <v>202</v>
      </c>
      <c r="B54" t="s">
        <v>204</v>
      </c>
      <c r="C54" s="13">
        <v>46375</v>
      </c>
      <c r="D54" s="13">
        <v>2220.87</v>
      </c>
      <c r="E54" s="13">
        <v>441.23</v>
      </c>
      <c r="F54" s="13">
        <v>0</v>
      </c>
      <c r="G54" s="93">
        <v>11355.74</v>
      </c>
      <c r="H54" s="13">
        <v>3557.62</v>
      </c>
      <c r="I54" s="13">
        <v>2454.5500000000002</v>
      </c>
      <c r="J54" s="13">
        <v>335.01</v>
      </c>
      <c r="K54" s="13">
        <v>220.61</v>
      </c>
      <c r="L54" s="13">
        <v>3178.5</v>
      </c>
      <c r="M54" s="13"/>
      <c r="N54" s="13">
        <f t="shared" si="1"/>
        <v>70139.13</v>
      </c>
      <c r="O54" s="13"/>
      <c r="P54" s="13"/>
      <c r="Q54" s="13" t="str">
        <f t="shared" si="2"/>
        <v>29011</v>
      </c>
      <c r="R54" s="13">
        <f t="shared" si="3"/>
        <v>70139.13</v>
      </c>
    </row>
    <row r="55" spans="1:18" x14ac:dyDescent="0.3">
      <c r="A55" t="s">
        <v>205</v>
      </c>
      <c r="B55" t="s">
        <v>207</v>
      </c>
      <c r="C55" s="13">
        <v>43106.57</v>
      </c>
      <c r="D55" s="13">
        <v>0</v>
      </c>
      <c r="E55" s="13">
        <v>0</v>
      </c>
      <c r="F55" s="13">
        <v>0</v>
      </c>
      <c r="G55" s="93">
        <v>4095.08</v>
      </c>
      <c r="H55" s="13">
        <v>1348.42</v>
      </c>
      <c r="I55" s="13">
        <v>0</v>
      </c>
      <c r="J55" s="13">
        <v>661.69</v>
      </c>
      <c r="K55" s="13">
        <v>212.81</v>
      </c>
      <c r="L55" s="13">
        <v>0</v>
      </c>
      <c r="M55" s="13"/>
      <c r="N55" s="13">
        <f t="shared" si="1"/>
        <v>49424.57</v>
      </c>
      <c r="O55" s="13"/>
      <c r="P55" s="13"/>
      <c r="Q55" s="13" t="str">
        <f t="shared" si="2"/>
        <v>29317</v>
      </c>
      <c r="R55" s="13">
        <f t="shared" si="3"/>
        <v>49424.57</v>
      </c>
    </row>
    <row r="56" spans="1:18" x14ac:dyDescent="0.3">
      <c r="A56" t="s">
        <v>208</v>
      </c>
      <c r="B56" t="s">
        <v>210</v>
      </c>
      <c r="C56" s="13">
        <v>15008.33</v>
      </c>
      <c r="D56" s="13">
        <v>0</v>
      </c>
      <c r="E56" s="13">
        <v>0</v>
      </c>
      <c r="F56" s="13">
        <v>0</v>
      </c>
      <c r="G56" s="93">
        <v>2887.98</v>
      </c>
      <c r="H56" s="13">
        <v>921.93</v>
      </c>
      <c r="I56" s="13">
        <v>840.22</v>
      </c>
      <c r="J56" s="13">
        <v>52.42</v>
      </c>
      <c r="K56" s="13">
        <v>66.290000000000006</v>
      </c>
      <c r="L56" s="13">
        <v>1626.48</v>
      </c>
      <c r="M56" s="13"/>
      <c r="N56" s="13">
        <f t="shared" si="1"/>
        <v>21403.65</v>
      </c>
      <c r="O56" s="13"/>
      <c r="P56" s="13"/>
      <c r="Q56" s="13" t="str">
        <f t="shared" si="2"/>
        <v>14099</v>
      </c>
      <c r="R56" s="13">
        <f t="shared" si="3"/>
        <v>21403.65</v>
      </c>
    </row>
    <row r="57" spans="1:18" x14ac:dyDescent="0.3">
      <c r="A57" t="s">
        <v>211</v>
      </c>
      <c r="B57" t="s">
        <v>213</v>
      </c>
      <c r="C57" s="13">
        <v>21848.799999999999</v>
      </c>
      <c r="D57" s="13">
        <v>1640.35</v>
      </c>
      <c r="E57" s="13">
        <v>228.17</v>
      </c>
      <c r="F57" s="13">
        <v>0</v>
      </c>
      <c r="G57" s="93">
        <v>2608.64</v>
      </c>
      <c r="H57" s="13">
        <v>858.72</v>
      </c>
      <c r="I57" s="13">
        <v>0</v>
      </c>
      <c r="J57" s="13">
        <v>0</v>
      </c>
      <c r="K57" s="13">
        <v>78.63</v>
      </c>
      <c r="L57" s="13">
        <v>0</v>
      </c>
      <c r="M57" s="13"/>
      <c r="N57" s="13">
        <f t="shared" si="1"/>
        <v>27263.309999999998</v>
      </c>
      <c r="O57" s="13"/>
      <c r="P57" s="13"/>
      <c r="Q57" s="13" t="str">
        <f t="shared" si="2"/>
        <v>13151</v>
      </c>
      <c r="R57" s="13">
        <f t="shared" si="3"/>
        <v>27263.309999999998</v>
      </c>
    </row>
    <row r="58" spans="1:18" x14ac:dyDescent="0.3">
      <c r="A58" t="s">
        <v>214</v>
      </c>
      <c r="B58" t="s">
        <v>216</v>
      </c>
      <c r="C58" s="13">
        <v>83675.39</v>
      </c>
      <c r="D58" s="13">
        <v>2925.01</v>
      </c>
      <c r="E58" s="13">
        <v>1098.18</v>
      </c>
      <c r="F58" s="13">
        <v>0</v>
      </c>
      <c r="G58" s="93">
        <v>19308.580000000002</v>
      </c>
      <c r="H58" s="13">
        <v>4653.42</v>
      </c>
      <c r="I58" s="13">
        <v>0</v>
      </c>
      <c r="J58" s="13">
        <v>927.23</v>
      </c>
      <c r="K58" s="13">
        <v>474.84</v>
      </c>
      <c r="L58" s="13">
        <v>669.95</v>
      </c>
      <c r="M58" s="13"/>
      <c r="N58" s="13">
        <f t="shared" si="1"/>
        <v>113732.59999999998</v>
      </c>
      <c r="O58" s="13"/>
      <c r="P58" s="13"/>
      <c r="Q58" s="13" t="str">
        <f t="shared" si="2"/>
        <v>15204</v>
      </c>
      <c r="R58" s="13">
        <f t="shared" si="3"/>
        <v>113732.59999999998</v>
      </c>
    </row>
    <row r="59" spans="1:18" x14ac:dyDescent="0.3">
      <c r="A59" t="s">
        <v>217</v>
      </c>
      <c r="B59" t="s">
        <v>219</v>
      </c>
      <c r="C59" s="13">
        <v>27628.58</v>
      </c>
      <c r="D59" s="13">
        <v>149.55000000000001</v>
      </c>
      <c r="E59" s="13">
        <v>0</v>
      </c>
      <c r="F59" s="13">
        <v>0</v>
      </c>
      <c r="G59" s="93">
        <v>4620.12</v>
      </c>
      <c r="H59" s="13">
        <v>2240.0700000000002</v>
      </c>
      <c r="I59" s="13">
        <v>1036.02</v>
      </c>
      <c r="J59" s="13">
        <v>0</v>
      </c>
      <c r="K59" s="13">
        <v>174.22</v>
      </c>
      <c r="L59" s="13">
        <v>0</v>
      </c>
      <c r="M59" s="13"/>
      <c r="N59" s="13">
        <f t="shared" si="1"/>
        <v>35848.559999999998</v>
      </c>
      <c r="O59" s="13"/>
      <c r="P59" s="13"/>
      <c r="Q59" s="13" t="str">
        <f t="shared" si="2"/>
        <v>05313</v>
      </c>
      <c r="R59" s="13">
        <f t="shared" si="3"/>
        <v>35848.559999999998</v>
      </c>
    </row>
    <row r="60" spans="1:18" x14ac:dyDescent="0.3">
      <c r="A60" t="s">
        <v>220</v>
      </c>
      <c r="B60" t="s">
        <v>222</v>
      </c>
      <c r="C60" s="13">
        <v>20351.82</v>
      </c>
      <c r="D60" s="13">
        <v>413.18</v>
      </c>
      <c r="E60" s="13">
        <v>53.96</v>
      </c>
      <c r="F60" s="13">
        <v>0</v>
      </c>
      <c r="G60" s="93">
        <v>2305.83</v>
      </c>
      <c r="H60" s="13">
        <v>357.67</v>
      </c>
      <c r="I60" s="13">
        <v>178.83</v>
      </c>
      <c r="J60" s="13">
        <v>0</v>
      </c>
      <c r="K60" s="13">
        <v>40.090000000000003</v>
      </c>
      <c r="L60" s="13">
        <v>0</v>
      </c>
      <c r="M60" s="13"/>
      <c r="N60" s="13">
        <f t="shared" si="1"/>
        <v>23701.38</v>
      </c>
      <c r="O60" s="13"/>
      <c r="P60" s="13"/>
      <c r="Q60" s="13" t="str">
        <f t="shared" si="2"/>
        <v>22073</v>
      </c>
      <c r="R60" s="13">
        <f t="shared" si="3"/>
        <v>23701.38</v>
      </c>
    </row>
    <row r="61" spans="1:18" x14ac:dyDescent="0.3">
      <c r="A61" t="s">
        <v>223</v>
      </c>
      <c r="B61" t="s">
        <v>225</v>
      </c>
      <c r="C61" s="13">
        <v>22047.67</v>
      </c>
      <c r="D61" s="13">
        <v>1.55</v>
      </c>
      <c r="E61" s="13">
        <v>0</v>
      </c>
      <c r="F61" s="13">
        <v>0</v>
      </c>
      <c r="G61" s="93">
        <v>4210.1000000000004</v>
      </c>
      <c r="H61" s="13">
        <v>1464.6</v>
      </c>
      <c r="I61" s="13">
        <v>978.97</v>
      </c>
      <c r="J61" s="13">
        <v>0</v>
      </c>
      <c r="K61" s="13">
        <v>0</v>
      </c>
      <c r="L61" s="13">
        <v>0</v>
      </c>
      <c r="M61" s="13"/>
      <c r="N61" s="13">
        <f t="shared" si="1"/>
        <v>28702.89</v>
      </c>
      <c r="O61" s="13"/>
      <c r="P61" s="13"/>
      <c r="Q61" s="13" t="str">
        <f t="shared" si="2"/>
        <v>10050</v>
      </c>
      <c r="R61" s="13">
        <f t="shared" si="3"/>
        <v>28702.89</v>
      </c>
    </row>
    <row r="62" spans="1:18" x14ac:dyDescent="0.3">
      <c r="A62" t="s">
        <v>226</v>
      </c>
      <c r="B62" t="s">
        <v>228</v>
      </c>
      <c r="C62" s="13">
        <v>29765.360000000001</v>
      </c>
      <c r="D62" s="13">
        <v>960.47</v>
      </c>
      <c r="E62" s="13">
        <v>266.70999999999998</v>
      </c>
      <c r="F62" s="13">
        <v>0</v>
      </c>
      <c r="G62" s="93">
        <v>5638.5</v>
      </c>
      <c r="H62" s="13">
        <v>2506.7800000000002</v>
      </c>
      <c r="I62" s="13">
        <v>1230.27</v>
      </c>
      <c r="J62" s="13">
        <v>0</v>
      </c>
      <c r="K62" s="13">
        <v>171.12</v>
      </c>
      <c r="L62" s="13">
        <v>1345.9</v>
      </c>
      <c r="M62" s="13"/>
      <c r="N62" s="13">
        <f t="shared" si="1"/>
        <v>41885.11</v>
      </c>
      <c r="O62" s="13"/>
      <c r="P62" s="13"/>
      <c r="Q62" s="13" t="str">
        <f t="shared" si="2"/>
        <v>26059</v>
      </c>
      <c r="R62" s="13">
        <f t="shared" si="3"/>
        <v>41885.11</v>
      </c>
    </row>
    <row r="63" spans="1:18" x14ac:dyDescent="0.3">
      <c r="A63" t="s">
        <v>229</v>
      </c>
      <c r="B63" t="s">
        <v>231</v>
      </c>
      <c r="C63" s="13">
        <v>4146.2700000000004</v>
      </c>
      <c r="D63" s="13">
        <v>0</v>
      </c>
      <c r="E63" s="13">
        <v>0</v>
      </c>
      <c r="F63" s="13">
        <v>0</v>
      </c>
      <c r="G63" s="93">
        <v>1002.18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/>
      <c r="N63" s="13">
        <f t="shared" si="1"/>
        <v>5148.4500000000007</v>
      </c>
      <c r="O63" s="13"/>
      <c r="P63" s="13"/>
      <c r="Q63" s="13" t="str">
        <f t="shared" si="2"/>
        <v>19007</v>
      </c>
      <c r="R63" s="13">
        <f t="shared" si="3"/>
        <v>5148.4500000000007</v>
      </c>
    </row>
    <row r="64" spans="1:18" x14ac:dyDescent="0.3">
      <c r="A64" t="s">
        <v>232</v>
      </c>
      <c r="B64" t="s">
        <v>234</v>
      </c>
      <c r="C64" s="13">
        <v>47905.279999999999</v>
      </c>
      <c r="D64" s="13">
        <v>1105.08</v>
      </c>
      <c r="E64" s="13">
        <v>0</v>
      </c>
      <c r="F64" s="13">
        <v>0</v>
      </c>
      <c r="G64" s="93">
        <v>12183.5</v>
      </c>
      <c r="H64" s="13">
        <v>2508.88</v>
      </c>
      <c r="I64" s="13">
        <v>1607.54</v>
      </c>
      <c r="J64" s="13">
        <v>0</v>
      </c>
      <c r="K64" s="13">
        <v>205.47</v>
      </c>
      <c r="L64" s="13">
        <v>1350.27</v>
      </c>
      <c r="M64" s="13"/>
      <c r="N64" s="13">
        <f t="shared" si="1"/>
        <v>66866.02</v>
      </c>
      <c r="O64" s="13"/>
      <c r="P64" s="13"/>
      <c r="Q64" s="13" t="str">
        <f t="shared" si="2"/>
        <v>31330</v>
      </c>
      <c r="R64" s="13">
        <f t="shared" si="3"/>
        <v>66866.02</v>
      </c>
    </row>
    <row r="65" spans="1:18" x14ac:dyDescent="0.3">
      <c r="A65" t="s">
        <v>235</v>
      </c>
      <c r="B65" t="s">
        <v>237</v>
      </c>
      <c r="C65" s="13">
        <v>53026.33</v>
      </c>
      <c r="D65" s="13">
        <v>4444.68</v>
      </c>
      <c r="E65" s="13">
        <v>1239.52</v>
      </c>
      <c r="F65" s="13">
        <v>0</v>
      </c>
      <c r="G65" s="93">
        <v>11022</v>
      </c>
      <c r="H65" s="13">
        <v>3663.04</v>
      </c>
      <c r="I65" s="13">
        <v>3021.71</v>
      </c>
      <c r="J65" s="13">
        <v>0</v>
      </c>
      <c r="K65" s="13">
        <v>294.45999999999998</v>
      </c>
      <c r="L65" s="13">
        <v>2081.2800000000002</v>
      </c>
      <c r="M65" s="13"/>
      <c r="N65" s="13">
        <f t="shared" si="1"/>
        <v>78793.02</v>
      </c>
      <c r="O65" s="13"/>
      <c r="P65" s="13"/>
      <c r="Q65" s="13" t="str">
        <f t="shared" si="2"/>
        <v>22207</v>
      </c>
      <c r="R65" s="13">
        <f t="shared" si="3"/>
        <v>78793.02</v>
      </c>
    </row>
    <row r="66" spans="1:18" x14ac:dyDescent="0.3">
      <c r="A66" t="s">
        <v>238</v>
      </c>
      <c r="B66" t="s">
        <v>240</v>
      </c>
      <c r="C66" s="13">
        <v>35289.839999999997</v>
      </c>
      <c r="D66" s="13">
        <v>2138.88</v>
      </c>
      <c r="E66" s="13">
        <v>1090.29</v>
      </c>
      <c r="F66" s="13">
        <v>0</v>
      </c>
      <c r="G66" s="93">
        <v>0</v>
      </c>
      <c r="H66" s="13">
        <v>1919.21</v>
      </c>
      <c r="I66" s="13">
        <v>1592.13</v>
      </c>
      <c r="J66" s="13">
        <v>22.44</v>
      </c>
      <c r="K66" s="13">
        <v>150.71</v>
      </c>
      <c r="L66" s="13">
        <v>0</v>
      </c>
      <c r="M66" s="13"/>
      <c r="N66" s="13">
        <f t="shared" si="1"/>
        <v>42203.499999999993</v>
      </c>
      <c r="O66" s="13"/>
      <c r="P66" s="13"/>
      <c r="Q66" s="13" t="str">
        <f t="shared" si="2"/>
        <v>07002</v>
      </c>
      <c r="R66" s="13">
        <f t="shared" si="3"/>
        <v>42203.499999999993</v>
      </c>
    </row>
    <row r="67" spans="1:18" x14ac:dyDescent="0.3">
      <c r="A67" t="s">
        <v>241</v>
      </c>
      <c r="B67" t="s">
        <v>243</v>
      </c>
      <c r="C67" s="13">
        <v>158013.70000000001</v>
      </c>
      <c r="D67" s="13">
        <v>8473.11</v>
      </c>
      <c r="E67" s="13">
        <v>0</v>
      </c>
      <c r="F67" s="13">
        <v>0</v>
      </c>
      <c r="G67" s="93">
        <v>40979.620000000003</v>
      </c>
      <c r="H67" s="13">
        <v>13400.34</v>
      </c>
      <c r="I67" s="13">
        <v>6658.55</v>
      </c>
      <c r="J67" s="13">
        <v>724.59</v>
      </c>
      <c r="K67" s="13">
        <v>1163.97</v>
      </c>
      <c r="L67" s="13">
        <v>0</v>
      </c>
      <c r="M67" s="13"/>
      <c r="N67" s="13">
        <f t="shared" si="1"/>
        <v>229413.87999999998</v>
      </c>
      <c r="O67" s="13"/>
      <c r="P67" s="13"/>
      <c r="Q67" s="13" t="str">
        <f t="shared" si="2"/>
        <v>32414</v>
      </c>
      <c r="R67" s="13">
        <f t="shared" si="3"/>
        <v>229413.87999999998</v>
      </c>
    </row>
    <row r="68" spans="1:18" x14ac:dyDescent="0.3">
      <c r="A68" t="s">
        <v>244</v>
      </c>
      <c r="B68" t="s">
        <v>246</v>
      </c>
      <c r="C68" s="13">
        <v>140518.39000000001</v>
      </c>
      <c r="D68" s="13">
        <v>0</v>
      </c>
      <c r="E68" s="13">
        <v>8766.52</v>
      </c>
      <c r="F68" s="13">
        <v>0</v>
      </c>
      <c r="G68" s="93">
        <v>22303.919999999998</v>
      </c>
      <c r="H68" s="13">
        <v>3625</v>
      </c>
      <c r="I68" s="13">
        <v>0</v>
      </c>
      <c r="J68" s="13">
        <v>3549.89</v>
      </c>
      <c r="K68" s="13">
        <v>724.28</v>
      </c>
      <c r="L68" s="13">
        <v>2374.9299999999998</v>
      </c>
      <c r="M68" s="13"/>
      <c r="N68" s="13">
        <f t="shared" si="1"/>
        <v>181862.93000000002</v>
      </c>
      <c r="O68" s="13"/>
      <c r="P68" s="13"/>
      <c r="Q68" s="13" t="str">
        <f t="shared" si="2"/>
        <v>27343</v>
      </c>
      <c r="R68" s="13">
        <f t="shared" si="3"/>
        <v>181862.93000000002</v>
      </c>
    </row>
    <row r="69" spans="1:18" x14ac:dyDescent="0.3">
      <c r="A69" t="s">
        <v>247</v>
      </c>
      <c r="B69" t="s">
        <v>249</v>
      </c>
      <c r="C69" s="13">
        <v>3543.42</v>
      </c>
      <c r="D69" s="13">
        <v>0</v>
      </c>
      <c r="E69" s="13">
        <v>0</v>
      </c>
      <c r="F69" s="13">
        <v>0</v>
      </c>
      <c r="G69" s="93">
        <v>0</v>
      </c>
      <c r="H69" s="13">
        <v>145.91</v>
      </c>
      <c r="I69" s="13">
        <v>67.34</v>
      </c>
      <c r="J69" s="13">
        <v>0</v>
      </c>
      <c r="K69" s="13">
        <v>0</v>
      </c>
      <c r="L69" s="13">
        <v>0</v>
      </c>
      <c r="M69" s="13"/>
      <c r="N69" s="13">
        <f t="shared" si="1"/>
        <v>3756.67</v>
      </c>
      <c r="O69" s="13"/>
      <c r="P69" s="13"/>
      <c r="Q69" s="13" t="str">
        <f t="shared" si="2"/>
        <v>36101</v>
      </c>
      <c r="R69" s="13">
        <f t="shared" si="3"/>
        <v>3756.67</v>
      </c>
    </row>
    <row r="70" spans="1:18" x14ac:dyDescent="0.3">
      <c r="A70" t="s">
        <v>250</v>
      </c>
      <c r="B70" t="s">
        <v>252</v>
      </c>
      <c r="C70" s="13">
        <v>261452.66</v>
      </c>
      <c r="D70" s="13">
        <v>17372.349999999999</v>
      </c>
      <c r="E70" s="13">
        <v>2416.2600000000002</v>
      </c>
      <c r="F70" s="13">
        <v>0</v>
      </c>
      <c r="G70" s="93">
        <v>62607.25</v>
      </c>
      <c r="H70" s="13">
        <v>19020.599999999999</v>
      </c>
      <c r="I70" s="13">
        <v>13121.85</v>
      </c>
      <c r="J70" s="13">
        <v>5529.97</v>
      </c>
      <c r="K70" s="13">
        <v>1536.01</v>
      </c>
      <c r="L70" s="13">
        <v>0</v>
      </c>
      <c r="M70" s="13"/>
      <c r="N70" s="13">
        <f t="shared" si="1"/>
        <v>383056.94999999995</v>
      </c>
      <c r="O70" s="13"/>
      <c r="P70" s="13"/>
      <c r="Q70" s="13" t="str">
        <f t="shared" si="2"/>
        <v>32361</v>
      </c>
      <c r="R70" s="13">
        <f t="shared" si="3"/>
        <v>383056.94999999995</v>
      </c>
    </row>
    <row r="71" spans="1:18" x14ac:dyDescent="0.3">
      <c r="A71" t="s">
        <v>253</v>
      </c>
      <c r="B71" t="s">
        <v>255</v>
      </c>
      <c r="C71" s="13">
        <v>242240.71</v>
      </c>
      <c r="D71" s="13">
        <v>21753.21</v>
      </c>
      <c r="E71" s="13">
        <v>9687.9599999999991</v>
      </c>
      <c r="F71" s="13">
        <v>0</v>
      </c>
      <c r="G71" s="93">
        <v>47877.32</v>
      </c>
      <c r="H71" s="13">
        <v>20046.55</v>
      </c>
      <c r="I71" s="13">
        <v>15190.24</v>
      </c>
      <c r="J71" s="13">
        <v>11499.44</v>
      </c>
      <c r="K71" s="13">
        <v>1433.77</v>
      </c>
      <c r="L71" s="13">
        <v>11072.4</v>
      </c>
      <c r="M71" s="13"/>
      <c r="N71" s="13">
        <f t="shared" ref="N71:N134" si="4">SUM(C71:M71)</f>
        <v>380801.60000000003</v>
      </c>
      <c r="O71" s="13"/>
      <c r="P71" s="13"/>
      <c r="Q71" s="13" t="str">
        <f t="shared" si="2"/>
        <v>39090</v>
      </c>
      <c r="R71" s="13">
        <f t="shared" si="3"/>
        <v>380801.60000000003</v>
      </c>
    </row>
    <row r="72" spans="1:18" x14ac:dyDescent="0.3">
      <c r="A72" t="s">
        <v>256</v>
      </c>
      <c r="B72" t="s">
        <v>258</v>
      </c>
      <c r="C72" s="13">
        <v>429816.26</v>
      </c>
      <c r="D72" s="13">
        <v>35084.18</v>
      </c>
      <c r="E72" s="13">
        <v>10750.18</v>
      </c>
      <c r="F72" s="13">
        <v>0</v>
      </c>
      <c r="G72" s="93">
        <v>71370.33</v>
      </c>
      <c r="H72" s="13">
        <v>33544.03</v>
      </c>
      <c r="I72" s="13">
        <v>26307.35</v>
      </c>
      <c r="J72" s="13">
        <v>29193.39</v>
      </c>
      <c r="K72" s="13">
        <v>2539.16</v>
      </c>
      <c r="L72" s="13">
        <v>7975.15</v>
      </c>
      <c r="M72" s="13"/>
      <c r="N72" s="13">
        <f t="shared" si="4"/>
        <v>646580.03</v>
      </c>
      <c r="O72" s="13"/>
      <c r="P72" s="13"/>
      <c r="Q72" s="13" t="str">
        <f t="shared" ref="Q72:Q135" si="5">TEXT(A72, "00000")</f>
        <v>09206</v>
      </c>
      <c r="R72" s="13">
        <f t="shared" ref="R72:R135" si="6">N72</f>
        <v>646580.03</v>
      </c>
    </row>
    <row r="73" spans="1:18" x14ac:dyDescent="0.3">
      <c r="A73" t="s">
        <v>259</v>
      </c>
      <c r="B73" t="s">
        <v>261</v>
      </c>
      <c r="C73" s="13">
        <v>21683.77</v>
      </c>
      <c r="D73" s="13">
        <v>200.29</v>
      </c>
      <c r="E73" s="13">
        <v>37.99</v>
      </c>
      <c r="F73" s="13">
        <v>0</v>
      </c>
      <c r="G73" s="93">
        <v>1906.41</v>
      </c>
      <c r="H73" s="13">
        <v>718.3</v>
      </c>
      <c r="I73" s="13">
        <v>424.76</v>
      </c>
      <c r="J73" s="13">
        <v>0</v>
      </c>
      <c r="K73" s="13">
        <v>0</v>
      </c>
      <c r="L73" s="13">
        <v>0</v>
      </c>
      <c r="M73" s="13"/>
      <c r="N73" s="13">
        <f t="shared" si="4"/>
        <v>24971.52</v>
      </c>
      <c r="O73" s="13"/>
      <c r="P73" s="13"/>
      <c r="Q73" s="13" t="str">
        <f t="shared" si="5"/>
        <v>19028</v>
      </c>
      <c r="R73" s="13">
        <f t="shared" si="6"/>
        <v>24971.52</v>
      </c>
    </row>
    <row r="74" spans="1:18" x14ac:dyDescent="0.3">
      <c r="A74" t="s">
        <v>262</v>
      </c>
      <c r="B74" t="s">
        <v>264</v>
      </c>
      <c r="C74" s="13">
        <v>142863.54</v>
      </c>
      <c r="D74" s="13">
        <v>10390.969999999999</v>
      </c>
      <c r="E74" s="13">
        <v>5864.58</v>
      </c>
      <c r="F74" s="13">
        <v>0</v>
      </c>
      <c r="G74" s="93">
        <v>28221.02</v>
      </c>
      <c r="H74" s="13">
        <v>8584.1200000000008</v>
      </c>
      <c r="I74" s="13">
        <v>1009.8</v>
      </c>
      <c r="J74" s="13">
        <v>667.55</v>
      </c>
      <c r="K74" s="13">
        <v>854.09</v>
      </c>
      <c r="L74" s="13">
        <v>5576.28</v>
      </c>
      <c r="M74" s="13"/>
      <c r="N74" s="13">
        <f t="shared" si="4"/>
        <v>204031.94999999995</v>
      </c>
      <c r="O74" s="13"/>
      <c r="P74" s="13"/>
      <c r="Q74" s="13" t="str">
        <f t="shared" si="5"/>
        <v>27404</v>
      </c>
      <c r="R74" s="13">
        <f t="shared" si="6"/>
        <v>204031.94999999995</v>
      </c>
    </row>
    <row r="75" spans="1:18" x14ac:dyDescent="0.3">
      <c r="A75" t="s">
        <v>265</v>
      </c>
      <c r="B75" t="s">
        <v>267</v>
      </c>
      <c r="C75" s="13">
        <v>1800466.11</v>
      </c>
      <c r="D75" s="13">
        <v>95109.119999999995</v>
      </c>
      <c r="E75" s="13">
        <v>10371.209999999999</v>
      </c>
      <c r="F75" s="13">
        <v>0</v>
      </c>
      <c r="G75" s="93">
        <v>346199.18</v>
      </c>
      <c r="H75" s="13">
        <v>97252.13</v>
      </c>
      <c r="I75" s="13">
        <v>26056.27</v>
      </c>
      <c r="J75" s="13">
        <v>114712.73</v>
      </c>
      <c r="K75" s="13">
        <v>10411.24</v>
      </c>
      <c r="L75" s="13">
        <v>0</v>
      </c>
      <c r="M75" s="13"/>
      <c r="N75" s="13">
        <f t="shared" si="4"/>
        <v>2500577.9900000002</v>
      </c>
      <c r="O75" s="13"/>
      <c r="P75" s="13"/>
      <c r="Q75" s="13" t="str">
        <f t="shared" si="5"/>
        <v>31015</v>
      </c>
      <c r="R75" s="13">
        <f t="shared" si="6"/>
        <v>2500577.9900000002</v>
      </c>
    </row>
    <row r="76" spans="1:18" x14ac:dyDescent="0.3">
      <c r="A76" t="s">
        <v>268</v>
      </c>
      <c r="B76" t="s">
        <v>270</v>
      </c>
      <c r="C76" s="13">
        <v>240490.89</v>
      </c>
      <c r="D76" s="13">
        <v>16747.349999999999</v>
      </c>
      <c r="E76" s="13">
        <v>2472.87</v>
      </c>
      <c r="F76" s="13">
        <v>0</v>
      </c>
      <c r="G76" s="93">
        <v>48879.89</v>
      </c>
      <c r="H76" s="13">
        <v>14659.91</v>
      </c>
      <c r="I76" s="13">
        <v>7350.77</v>
      </c>
      <c r="J76" s="13">
        <v>5556.24</v>
      </c>
      <c r="K76" s="13">
        <v>1430.69</v>
      </c>
      <c r="L76" s="13">
        <v>4611.1899999999996</v>
      </c>
      <c r="M76" s="13"/>
      <c r="N76" s="13">
        <f t="shared" si="4"/>
        <v>342199.8</v>
      </c>
      <c r="O76" s="13"/>
      <c r="P76" s="13"/>
      <c r="Q76" s="13" t="str">
        <f t="shared" si="5"/>
        <v>19401</v>
      </c>
      <c r="R76" s="13">
        <f t="shared" si="6"/>
        <v>342199.8</v>
      </c>
    </row>
    <row r="77" spans="1:18" x14ac:dyDescent="0.3">
      <c r="A77" t="s">
        <v>271</v>
      </c>
      <c r="B77" t="s">
        <v>273</v>
      </c>
      <c r="C77" s="13">
        <v>95011.11</v>
      </c>
      <c r="D77" s="13">
        <v>27998.59</v>
      </c>
      <c r="E77" s="13">
        <v>4048.47</v>
      </c>
      <c r="F77" s="13">
        <v>0</v>
      </c>
      <c r="G77" s="93">
        <v>27595.55</v>
      </c>
      <c r="H77" s="13">
        <v>9959.2999999999993</v>
      </c>
      <c r="I77" s="13">
        <v>7138.01</v>
      </c>
      <c r="J77" s="13">
        <v>3370.13</v>
      </c>
      <c r="K77" s="13">
        <v>695.31</v>
      </c>
      <c r="L77" s="13">
        <v>1173.23</v>
      </c>
      <c r="M77" s="13"/>
      <c r="N77" s="13">
        <f t="shared" si="4"/>
        <v>176989.7</v>
      </c>
      <c r="O77" s="13"/>
      <c r="P77" s="13"/>
      <c r="Q77" s="13" t="str">
        <f t="shared" si="5"/>
        <v>14068</v>
      </c>
      <c r="R77" s="13">
        <f t="shared" si="6"/>
        <v>176989.7</v>
      </c>
    </row>
    <row r="78" spans="1:18" x14ac:dyDescent="0.3">
      <c r="A78" t="s">
        <v>274</v>
      </c>
      <c r="B78" t="s">
        <v>276</v>
      </c>
      <c r="C78" s="13">
        <v>19548.599999999999</v>
      </c>
      <c r="D78" s="13">
        <v>0</v>
      </c>
      <c r="E78" s="13">
        <v>0</v>
      </c>
      <c r="F78" s="13">
        <v>0</v>
      </c>
      <c r="G78" s="93">
        <v>1764.16</v>
      </c>
      <c r="H78" s="13">
        <v>474.84</v>
      </c>
      <c r="I78" s="13">
        <v>326.83999999999997</v>
      </c>
      <c r="J78" s="13">
        <v>0</v>
      </c>
      <c r="K78" s="13">
        <v>0</v>
      </c>
      <c r="L78" s="13">
        <v>0</v>
      </c>
      <c r="M78" s="13"/>
      <c r="N78" s="13">
        <f t="shared" si="4"/>
        <v>22114.44</v>
      </c>
      <c r="O78" s="13"/>
      <c r="P78" s="13"/>
      <c r="Q78" s="13" t="str">
        <f t="shared" si="5"/>
        <v>38308</v>
      </c>
      <c r="R78" s="13">
        <f t="shared" si="6"/>
        <v>22114.44</v>
      </c>
    </row>
    <row r="79" spans="1:18" x14ac:dyDescent="0.3">
      <c r="A79" t="s">
        <v>277</v>
      </c>
      <c r="B79" t="s">
        <v>279</v>
      </c>
      <c r="C79" s="13">
        <v>41664.78</v>
      </c>
      <c r="D79" s="13">
        <v>2233.48</v>
      </c>
      <c r="E79" s="13">
        <v>2360.14</v>
      </c>
      <c r="F79" s="13">
        <v>0</v>
      </c>
      <c r="G79" s="93">
        <v>0</v>
      </c>
      <c r="H79" s="13">
        <v>2722.5</v>
      </c>
      <c r="I79" s="13">
        <v>1899.98</v>
      </c>
      <c r="J79" s="13">
        <v>3182.66</v>
      </c>
      <c r="K79" s="13">
        <v>187.59</v>
      </c>
      <c r="L79" s="13">
        <v>0</v>
      </c>
      <c r="M79" s="13"/>
      <c r="N79" s="13">
        <f t="shared" si="4"/>
        <v>54251.130000000005</v>
      </c>
      <c r="O79" s="13"/>
      <c r="P79" s="13"/>
      <c r="Q79" s="13" t="str">
        <f t="shared" si="5"/>
        <v>04127</v>
      </c>
      <c r="R79" s="13">
        <f t="shared" si="6"/>
        <v>54251.130000000005</v>
      </c>
    </row>
    <row r="80" spans="1:18" x14ac:dyDescent="0.3">
      <c r="A80" t="s">
        <v>280</v>
      </c>
      <c r="B80" t="s">
        <v>282</v>
      </c>
      <c r="C80" s="13">
        <v>364737.32</v>
      </c>
      <c r="D80" s="13">
        <v>44161.82</v>
      </c>
      <c r="E80" s="13">
        <v>16443.27</v>
      </c>
      <c r="F80" s="13">
        <v>0</v>
      </c>
      <c r="G80" s="93">
        <v>70882.789999999994</v>
      </c>
      <c r="H80" s="13">
        <v>14830.53</v>
      </c>
      <c r="I80" s="13">
        <v>0</v>
      </c>
      <c r="J80" s="13">
        <v>9400.1</v>
      </c>
      <c r="K80" s="13">
        <v>2170.4499999999998</v>
      </c>
      <c r="L80" s="13">
        <v>4976.32</v>
      </c>
      <c r="M80" s="13"/>
      <c r="N80" s="13">
        <f t="shared" si="4"/>
        <v>527602.6</v>
      </c>
      <c r="O80" s="13"/>
      <c r="P80" s="13"/>
      <c r="Q80" s="13" t="str">
        <f t="shared" si="5"/>
        <v>17216</v>
      </c>
      <c r="R80" s="13">
        <f t="shared" si="6"/>
        <v>527602.6</v>
      </c>
    </row>
    <row r="81" spans="1:18" x14ac:dyDescent="0.3">
      <c r="A81" t="s">
        <v>283</v>
      </c>
      <c r="B81" t="s">
        <v>285</v>
      </c>
      <c r="C81" s="13">
        <v>209547.25</v>
      </c>
      <c r="D81" s="13">
        <v>19395.78</v>
      </c>
      <c r="E81" s="13">
        <v>3886.53</v>
      </c>
      <c r="F81" s="13">
        <v>0</v>
      </c>
      <c r="G81" s="93">
        <v>41431.550000000003</v>
      </c>
      <c r="H81" s="13">
        <v>16285.28</v>
      </c>
      <c r="I81" s="13">
        <v>12727.44</v>
      </c>
      <c r="J81" s="13">
        <v>11837.57</v>
      </c>
      <c r="K81" s="13">
        <v>1237.79</v>
      </c>
      <c r="L81" s="13">
        <v>0</v>
      </c>
      <c r="M81" s="13"/>
      <c r="N81" s="13">
        <f t="shared" si="4"/>
        <v>316349.19</v>
      </c>
      <c r="O81" s="13"/>
      <c r="P81" s="13"/>
      <c r="Q81" s="13" t="str">
        <f t="shared" si="5"/>
        <v>13165</v>
      </c>
      <c r="R81" s="13">
        <f t="shared" si="6"/>
        <v>316349.19</v>
      </c>
    </row>
    <row r="82" spans="1:18" x14ac:dyDescent="0.3">
      <c r="A82" t="s">
        <v>286</v>
      </c>
      <c r="B82" t="s">
        <v>287</v>
      </c>
      <c r="C82" s="13">
        <v>0</v>
      </c>
      <c r="D82" s="13">
        <v>0</v>
      </c>
      <c r="E82" s="13">
        <v>0</v>
      </c>
      <c r="F82" s="13">
        <v>0</v>
      </c>
      <c r="G82" s="9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/>
      <c r="N82" s="13">
        <f t="shared" si="4"/>
        <v>0</v>
      </c>
      <c r="O82" s="13"/>
      <c r="P82" s="13"/>
      <c r="Q82" s="13" t="str">
        <f t="shared" si="5"/>
        <v>06701</v>
      </c>
      <c r="R82" s="13">
        <f t="shared" si="6"/>
        <v>0</v>
      </c>
    </row>
    <row r="83" spans="1:18" x14ac:dyDescent="0.3">
      <c r="A83" t="s">
        <v>288</v>
      </c>
      <c r="B83" t="s">
        <v>290</v>
      </c>
      <c r="C83" s="13">
        <v>0</v>
      </c>
      <c r="D83" s="13">
        <v>0</v>
      </c>
      <c r="E83" s="13">
        <v>0</v>
      </c>
      <c r="F83" s="13">
        <v>0</v>
      </c>
      <c r="G83" s="9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/>
      <c r="N83" s="13">
        <f t="shared" si="4"/>
        <v>0</v>
      </c>
      <c r="O83" s="13"/>
      <c r="P83" s="13"/>
      <c r="Q83" s="13" t="str">
        <f t="shared" si="5"/>
        <v>32801</v>
      </c>
      <c r="R83" s="13">
        <f t="shared" si="6"/>
        <v>0</v>
      </c>
    </row>
    <row r="84" spans="1:18" x14ac:dyDescent="0.3">
      <c r="A84" t="s">
        <v>291</v>
      </c>
      <c r="B84" t="s">
        <v>293</v>
      </c>
      <c r="C84" s="13">
        <v>0</v>
      </c>
      <c r="D84" s="13">
        <v>0</v>
      </c>
      <c r="E84" s="13">
        <v>0</v>
      </c>
      <c r="F84" s="13">
        <v>0</v>
      </c>
      <c r="G84" s="9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/>
      <c r="N84" s="13">
        <f t="shared" si="4"/>
        <v>0</v>
      </c>
      <c r="O84" s="13"/>
      <c r="P84" s="13"/>
      <c r="Q84" s="13" t="str">
        <f t="shared" si="5"/>
        <v>39801</v>
      </c>
      <c r="R84" s="13">
        <f t="shared" si="6"/>
        <v>0</v>
      </c>
    </row>
    <row r="85" spans="1:18" x14ac:dyDescent="0.3">
      <c r="A85" t="s">
        <v>294</v>
      </c>
      <c r="B85" t="s">
        <v>296</v>
      </c>
      <c r="C85" s="13">
        <v>0</v>
      </c>
      <c r="D85" s="13">
        <v>0</v>
      </c>
      <c r="E85" s="13">
        <v>0</v>
      </c>
      <c r="F85" s="13">
        <v>0</v>
      </c>
      <c r="G85" s="9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/>
      <c r="N85" s="13">
        <f t="shared" si="4"/>
        <v>0</v>
      </c>
      <c r="O85" s="13"/>
      <c r="P85" s="13"/>
      <c r="Q85" s="13" t="str">
        <f t="shared" si="5"/>
        <v>06801</v>
      </c>
      <c r="R85" s="13">
        <f t="shared" si="6"/>
        <v>0</v>
      </c>
    </row>
    <row r="86" spans="1:18" x14ac:dyDescent="0.3">
      <c r="A86" t="s">
        <v>297</v>
      </c>
      <c r="B86" t="s">
        <v>299</v>
      </c>
      <c r="C86" s="13">
        <v>0</v>
      </c>
      <c r="D86" s="13">
        <v>0</v>
      </c>
      <c r="E86" s="13">
        <v>0</v>
      </c>
      <c r="F86" s="13">
        <v>0</v>
      </c>
      <c r="G86" s="9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/>
      <c r="N86" s="13">
        <f t="shared" si="4"/>
        <v>0</v>
      </c>
      <c r="O86" s="13"/>
      <c r="P86" s="13"/>
      <c r="Q86" s="13" t="str">
        <f t="shared" si="5"/>
        <v>34801</v>
      </c>
      <c r="R86" s="13">
        <f t="shared" si="6"/>
        <v>0</v>
      </c>
    </row>
    <row r="87" spans="1:18" x14ac:dyDescent="0.3">
      <c r="A87" t="s">
        <v>300</v>
      </c>
      <c r="B87" t="s">
        <v>302</v>
      </c>
      <c r="C87" s="13">
        <v>0</v>
      </c>
      <c r="D87" s="13">
        <v>0</v>
      </c>
      <c r="E87" s="13">
        <v>0</v>
      </c>
      <c r="F87" s="13">
        <v>0</v>
      </c>
      <c r="G87" s="9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/>
      <c r="N87" s="13">
        <f t="shared" si="4"/>
        <v>0</v>
      </c>
      <c r="O87" s="13"/>
      <c r="P87" s="13"/>
      <c r="Q87" s="13" t="str">
        <f t="shared" si="5"/>
        <v>18801</v>
      </c>
      <c r="R87" s="13">
        <f t="shared" si="6"/>
        <v>0</v>
      </c>
    </row>
    <row r="88" spans="1:18" x14ac:dyDescent="0.3">
      <c r="A88" t="s">
        <v>303</v>
      </c>
      <c r="B88" t="s">
        <v>305</v>
      </c>
      <c r="C88" s="13">
        <v>0</v>
      </c>
      <c r="D88" s="13">
        <v>0</v>
      </c>
      <c r="E88" s="13">
        <v>0</v>
      </c>
      <c r="F88" s="13">
        <v>0</v>
      </c>
      <c r="G88" s="9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/>
      <c r="N88" s="13">
        <f t="shared" si="4"/>
        <v>0</v>
      </c>
      <c r="O88" s="13"/>
      <c r="P88" s="13"/>
      <c r="Q88" s="13" t="str">
        <f t="shared" si="5"/>
        <v>17801</v>
      </c>
      <c r="R88" s="13">
        <f t="shared" si="6"/>
        <v>0</v>
      </c>
    </row>
    <row r="89" spans="1:18" x14ac:dyDescent="0.3">
      <c r="A89" t="s">
        <v>306</v>
      </c>
      <c r="B89" t="s">
        <v>308</v>
      </c>
      <c r="C89" s="13">
        <v>0</v>
      </c>
      <c r="D89" s="13">
        <v>0</v>
      </c>
      <c r="E89" s="13">
        <v>0</v>
      </c>
      <c r="F89" s="13">
        <v>0</v>
      </c>
      <c r="G89" s="9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/>
      <c r="N89" s="13">
        <f t="shared" si="4"/>
        <v>0</v>
      </c>
      <c r="O89" s="13"/>
      <c r="P89" s="13"/>
      <c r="Q89" s="13" t="str">
        <f t="shared" si="5"/>
        <v>11801</v>
      </c>
      <c r="R89" s="13">
        <f t="shared" si="6"/>
        <v>0</v>
      </c>
    </row>
    <row r="90" spans="1:18" x14ac:dyDescent="0.3">
      <c r="A90" t="s">
        <v>309</v>
      </c>
      <c r="B90" t="s">
        <v>311</v>
      </c>
      <c r="C90" s="13">
        <v>0</v>
      </c>
      <c r="D90" s="13">
        <v>0</v>
      </c>
      <c r="E90" s="13">
        <v>0</v>
      </c>
      <c r="F90" s="13">
        <v>0</v>
      </c>
      <c r="G90" s="9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/>
      <c r="N90" s="13">
        <f t="shared" si="4"/>
        <v>0</v>
      </c>
      <c r="O90" s="13"/>
      <c r="P90" s="13"/>
      <c r="Q90" s="13" t="str">
        <f t="shared" si="5"/>
        <v>04801</v>
      </c>
      <c r="R90" s="13">
        <f t="shared" si="6"/>
        <v>0</v>
      </c>
    </row>
    <row r="91" spans="1:18" x14ac:dyDescent="0.3">
      <c r="A91" t="s">
        <v>312</v>
      </c>
      <c r="B91" t="s">
        <v>314</v>
      </c>
      <c r="C91" s="13">
        <v>0</v>
      </c>
      <c r="D91" s="13">
        <v>0</v>
      </c>
      <c r="E91" s="13">
        <v>0</v>
      </c>
      <c r="F91" s="13">
        <v>0</v>
      </c>
      <c r="G91" s="9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/>
      <c r="N91" s="13">
        <f t="shared" si="4"/>
        <v>0</v>
      </c>
      <c r="O91" s="13"/>
      <c r="P91" s="13"/>
      <c r="Q91" s="13" t="str">
        <f t="shared" si="5"/>
        <v>29801</v>
      </c>
      <c r="R91" s="13">
        <f t="shared" si="6"/>
        <v>0</v>
      </c>
    </row>
    <row r="92" spans="1:18" x14ac:dyDescent="0.3">
      <c r="A92" t="s">
        <v>315</v>
      </c>
      <c r="B92" t="s">
        <v>317</v>
      </c>
      <c r="C92" s="13">
        <v>6660.09</v>
      </c>
      <c r="D92" s="13">
        <v>0</v>
      </c>
      <c r="E92" s="13">
        <v>0</v>
      </c>
      <c r="F92" s="13">
        <v>0</v>
      </c>
      <c r="G92" s="93">
        <v>702.05</v>
      </c>
      <c r="H92" s="13">
        <v>269.79000000000002</v>
      </c>
      <c r="I92" s="13">
        <v>243.59</v>
      </c>
      <c r="J92" s="13">
        <v>38.54</v>
      </c>
      <c r="K92" s="13">
        <v>27.75</v>
      </c>
      <c r="L92" s="13">
        <v>630.54999999999995</v>
      </c>
      <c r="M92" s="13"/>
      <c r="N92" s="13">
        <f t="shared" si="4"/>
        <v>8572.36</v>
      </c>
      <c r="O92" s="13"/>
      <c r="P92" s="13"/>
      <c r="Q92" s="13" t="str">
        <f t="shared" si="5"/>
        <v>21036</v>
      </c>
      <c r="R92" s="13">
        <f t="shared" si="6"/>
        <v>8572.36</v>
      </c>
    </row>
    <row r="93" spans="1:18" x14ac:dyDescent="0.3">
      <c r="A93" t="s">
        <v>318</v>
      </c>
      <c r="B93" t="s">
        <v>320</v>
      </c>
      <c r="C93" s="13">
        <v>1871754.75</v>
      </c>
      <c r="D93" s="13">
        <v>128511.3</v>
      </c>
      <c r="E93" s="13">
        <v>7469.6</v>
      </c>
      <c r="F93" s="13">
        <v>0</v>
      </c>
      <c r="G93" s="93">
        <v>274147.65000000002</v>
      </c>
      <c r="H93" s="13">
        <v>107103.05</v>
      </c>
      <c r="I93" s="13">
        <v>54144.59</v>
      </c>
      <c r="J93" s="13">
        <v>117230.49</v>
      </c>
      <c r="K93" s="13">
        <v>10453.08</v>
      </c>
      <c r="L93" s="13">
        <v>6416.28</v>
      </c>
      <c r="M93" s="13"/>
      <c r="N93" s="13">
        <f t="shared" si="4"/>
        <v>2577230.79</v>
      </c>
      <c r="O93" s="13"/>
      <c r="P93" s="13"/>
      <c r="Q93" s="13" t="str">
        <f t="shared" si="5"/>
        <v>31002</v>
      </c>
      <c r="R93" s="13">
        <f t="shared" si="6"/>
        <v>2577230.79</v>
      </c>
    </row>
    <row r="94" spans="1:18" x14ac:dyDescent="0.3">
      <c r="A94" t="s">
        <v>321</v>
      </c>
      <c r="B94" t="s">
        <v>323</v>
      </c>
      <c r="C94" s="13">
        <v>1703402.62</v>
      </c>
      <c r="D94" s="13">
        <v>186659.48</v>
      </c>
      <c r="E94" s="13">
        <v>20034.84</v>
      </c>
      <c r="F94" s="13">
        <v>108456.78</v>
      </c>
      <c r="G94" s="93">
        <v>364439.32</v>
      </c>
      <c r="H94" s="13">
        <v>129397.2</v>
      </c>
      <c r="I94" s="13">
        <v>66954.09</v>
      </c>
      <c r="J94" s="13">
        <v>103947.5</v>
      </c>
      <c r="K94" s="13">
        <v>10468.52</v>
      </c>
      <c r="L94" s="13">
        <v>10599.1</v>
      </c>
      <c r="M94" s="13"/>
      <c r="N94" s="13">
        <f t="shared" si="4"/>
        <v>2704359.45</v>
      </c>
      <c r="O94" s="13"/>
      <c r="P94" s="13"/>
      <c r="Q94" s="13" t="str">
        <f t="shared" si="5"/>
        <v>06114</v>
      </c>
      <c r="R94" s="13">
        <f t="shared" si="6"/>
        <v>2704359.45</v>
      </c>
    </row>
    <row r="95" spans="1:18" x14ac:dyDescent="0.3">
      <c r="A95" t="s">
        <v>324</v>
      </c>
      <c r="B95" t="s">
        <v>326</v>
      </c>
      <c r="C95" s="13">
        <v>4256.6000000000004</v>
      </c>
      <c r="D95" s="13">
        <v>0</v>
      </c>
      <c r="E95" s="13">
        <v>0</v>
      </c>
      <c r="F95" s="13">
        <v>0</v>
      </c>
      <c r="G95" s="93">
        <v>308.23</v>
      </c>
      <c r="H95" s="13">
        <v>379.25</v>
      </c>
      <c r="I95" s="13">
        <v>174.22</v>
      </c>
      <c r="J95" s="13">
        <v>0</v>
      </c>
      <c r="K95" s="13">
        <v>13.87</v>
      </c>
      <c r="L95" s="13">
        <v>0</v>
      </c>
      <c r="M95" s="13"/>
      <c r="N95" s="13">
        <f t="shared" si="4"/>
        <v>5132.17</v>
      </c>
      <c r="O95" s="13"/>
      <c r="P95" s="13"/>
      <c r="Q95" s="13" t="str">
        <f t="shared" si="5"/>
        <v>33205</v>
      </c>
      <c r="R95" s="13">
        <f t="shared" si="6"/>
        <v>5132.17</v>
      </c>
    </row>
    <row r="96" spans="1:18" x14ac:dyDescent="0.3">
      <c r="A96" t="s">
        <v>327</v>
      </c>
      <c r="B96" t="s">
        <v>329</v>
      </c>
      <c r="C96" s="13">
        <v>1846765.54</v>
      </c>
      <c r="D96" s="13">
        <v>111045.15</v>
      </c>
      <c r="E96" s="13">
        <v>11441.05</v>
      </c>
      <c r="F96" s="13">
        <v>0</v>
      </c>
      <c r="G96" s="93">
        <v>327887.59999999998</v>
      </c>
      <c r="H96" s="13">
        <v>169994.34</v>
      </c>
      <c r="I96" s="13">
        <v>106143.07</v>
      </c>
      <c r="J96" s="13">
        <v>191598.68</v>
      </c>
      <c r="K96" s="13">
        <v>10373.950000000001</v>
      </c>
      <c r="L96" s="13">
        <v>14255.55</v>
      </c>
      <c r="M96" s="13"/>
      <c r="N96" s="13">
        <f t="shared" si="4"/>
        <v>2789504.9299999997</v>
      </c>
      <c r="O96" s="13"/>
      <c r="P96" s="13"/>
      <c r="Q96" s="13" t="str">
        <f t="shared" si="5"/>
        <v>17210</v>
      </c>
      <c r="R96" s="13">
        <f t="shared" si="6"/>
        <v>2789504.9299999997</v>
      </c>
    </row>
    <row r="97" spans="1:18" x14ac:dyDescent="0.3">
      <c r="A97" t="s">
        <v>330</v>
      </c>
      <c r="B97" t="s">
        <v>332</v>
      </c>
      <c r="C97" s="13">
        <v>352610.5</v>
      </c>
      <c r="D97" s="13">
        <v>37460.51</v>
      </c>
      <c r="E97" s="13">
        <v>8030.41</v>
      </c>
      <c r="F97" s="13">
        <v>0</v>
      </c>
      <c r="G97" s="93">
        <v>66934.899999999994</v>
      </c>
      <c r="H97" s="13">
        <v>25442.69</v>
      </c>
      <c r="I97" s="13">
        <v>14127.56</v>
      </c>
      <c r="J97" s="13">
        <v>13001.6</v>
      </c>
      <c r="K97" s="13">
        <v>2129.35</v>
      </c>
      <c r="L97" s="13">
        <v>12323.42</v>
      </c>
      <c r="M97" s="13"/>
      <c r="N97" s="13">
        <f t="shared" si="4"/>
        <v>532060.93999999994</v>
      </c>
      <c r="O97" s="13"/>
      <c r="P97" s="13"/>
      <c r="Q97" s="13" t="str">
        <f t="shared" si="5"/>
        <v>37502</v>
      </c>
      <c r="R97" s="13">
        <f t="shared" si="6"/>
        <v>532060.93999999994</v>
      </c>
    </row>
    <row r="98" spans="1:18" x14ac:dyDescent="0.3">
      <c r="A98" t="s">
        <v>333</v>
      </c>
      <c r="B98" t="s">
        <v>335</v>
      </c>
      <c r="C98" s="13">
        <v>322607.81</v>
      </c>
      <c r="D98" s="13">
        <v>30248.15</v>
      </c>
      <c r="E98" s="13">
        <v>6071.04</v>
      </c>
      <c r="F98" s="13">
        <v>0</v>
      </c>
      <c r="G98" s="93">
        <v>47717.24</v>
      </c>
      <c r="H98" s="13">
        <v>22410.71</v>
      </c>
      <c r="I98" s="13">
        <v>7412.68</v>
      </c>
      <c r="J98" s="13">
        <v>21604.34</v>
      </c>
      <c r="K98" s="13">
        <v>1911.45</v>
      </c>
      <c r="L98" s="13">
        <v>0</v>
      </c>
      <c r="M98" s="13"/>
      <c r="N98" s="13">
        <f t="shared" si="4"/>
        <v>459983.42000000004</v>
      </c>
      <c r="O98" s="13"/>
      <c r="P98" s="13"/>
      <c r="Q98" s="13" t="str">
        <f t="shared" si="5"/>
        <v>27417</v>
      </c>
      <c r="R98" s="13">
        <f t="shared" si="6"/>
        <v>459983.42000000004</v>
      </c>
    </row>
    <row r="99" spans="1:18" x14ac:dyDescent="0.3">
      <c r="A99" t="s">
        <v>336</v>
      </c>
      <c r="B99" t="s">
        <v>338</v>
      </c>
      <c r="C99" s="13">
        <v>66028.929999999993</v>
      </c>
      <c r="D99" s="13">
        <v>6351.75</v>
      </c>
      <c r="E99" s="13">
        <v>336.08</v>
      </c>
      <c r="F99" s="13">
        <v>0</v>
      </c>
      <c r="G99" s="93">
        <v>12594.44</v>
      </c>
      <c r="H99" s="13">
        <v>6117.41</v>
      </c>
      <c r="I99" s="13">
        <v>3885.05</v>
      </c>
      <c r="J99" s="13">
        <v>4364.51</v>
      </c>
      <c r="K99" s="13">
        <v>377.72</v>
      </c>
      <c r="L99" s="13">
        <v>0</v>
      </c>
      <c r="M99" s="13"/>
      <c r="N99" s="13">
        <f t="shared" si="4"/>
        <v>100055.89</v>
      </c>
      <c r="O99" s="13"/>
      <c r="P99" s="13"/>
      <c r="Q99" s="13" t="str">
        <f t="shared" si="5"/>
        <v>03053</v>
      </c>
      <c r="R99" s="13">
        <f t="shared" si="6"/>
        <v>100055.89</v>
      </c>
    </row>
    <row r="100" spans="1:18" x14ac:dyDescent="0.3">
      <c r="A100" t="s">
        <v>339</v>
      </c>
      <c r="B100" t="s">
        <v>341</v>
      </c>
      <c r="C100" s="13">
        <v>583400.42000000004</v>
      </c>
      <c r="D100" s="13">
        <v>37628.83</v>
      </c>
      <c r="E100" s="13">
        <v>10089.48</v>
      </c>
      <c r="F100" s="13">
        <v>0</v>
      </c>
      <c r="G100" s="93">
        <v>121771.22</v>
      </c>
      <c r="H100" s="13">
        <v>52133.88</v>
      </c>
      <c r="I100" s="13">
        <v>33116.83</v>
      </c>
      <c r="J100" s="13">
        <v>33634.870000000003</v>
      </c>
      <c r="K100" s="13">
        <v>3212.82</v>
      </c>
      <c r="L100" s="13">
        <v>0</v>
      </c>
      <c r="M100" s="13"/>
      <c r="N100" s="13">
        <f t="shared" si="4"/>
        <v>874988.34999999986</v>
      </c>
      <c r="O100" s="13"/>
      <c r="P100" s="13"/>
      <c r="Q100" s="13" t="str">
        <f t="shared" si="5"/>
        <v>27402</v>
      </c>
      <c r="R100" s="13">
        <f t="shared" si="6"/>
        <v>874988.34999999986</v>
      </c>
    </row>
    <row r="101" spans="1:18" x14ac:dyDescent="0.3">
      <c r="A101" t="s">
        <v>342</v>
      </c>
      <c r="B101" t="s">
        <v>344</v>
      </c>
      <c r="C101" s="13">
        <v>64092.51</v>
      </c>
      <c r="D101" s="13">
        <v>8796.01</v>
      </c>
      <c r="E101" s="13">
        <v>2052.29</v>
      </c>
      <c r="F101" s="13">
        <v>0</v>
      </c>
      <c r="G101" s="93">
        <v>12397.26</v>
      </c>
      <c r="H101" s="13">
        <v>1912.8</v>
      </c>
      <c r="I101" s="13">
        <v>0</v>
      </c>
      <c r="J101" s="13">
        <v>89.78</v>
      </c>
      <c r="K101" s="13">
        <v>384.8</v>
      </c>
      <c r="L101" s="13">
        <v>4651.34</v>
      </c>
      <c r="M101" s="13"/>
      <c r="N101" s="13">
        <f t="shared" si="4"/>
        <v>94376.79</v>
      </c>
      <c r="O101" s="13"/>
      <c r="P101" s="13"/>
      <c r="Q101" s="13" t="str">
        <f t="shared" si="5"/>
        <v>32358</v>
      </c>
      <c r="R101" s="13">
        <f t="shared" si="6"/>
        <v>94376.79</v>
      </c>
    </row>
    <row r="102" spans="1:18" x14ac:dyDescent="0.3">
      <c r="A102" t="s">
        <v>345</v>
      </c>
      <c r="B102" t="s">
        <v>347</v>
      </c>
      <c r="C102" s="13">
        <v>20402.689999999999</v>
      </c>
      <c r="D102" s="13">
        <v>997.48</v>
      </c>
      <c r="E102" s="13">
        <v>0</v>
      </c>
      <c r="F102" s="13">
        <v>0</v>
      </c>
      <c r="G102" s="93">
        <v>2342.12</v>
      </c>
      <c r="H102" s="13">
        <v>689.13</v>
      </c>
      <c r="I102" s="13">
        <v>393.13</v>
      </c>
      <c r="J102" s="13">
        <v>0</v>
      </c>
      <c r="K102" s="13">
        <v>57.04</v>
      </c>
      <c r="L102" s="13">
        <v>0</v>
      </c>
      <c r="M102" s="13"/>
      <c r="N102" s="13">
        <f t="shared" si="4"/>
        <v>24881.59</v>
      </c>
      <c r="O102" s="13"/>
      <c r="P102" s="13"/>
      <c r="Q102" s="13" t="str">
        <f t="shared" si="5"/>
        <v>38302</v>
      </c>
      <c r="R102" s="13">
        <f t="shared" si="6"/>
        <v>24881.59</v>
      </c>
    </row>
    <row r="103" spans="1:18" x14ac:dyDescent="0.3">
      <c r="A103" t="s">
        <v>348</v>
      </c>
      <c r="B103" t="s">
        <v>350</v>
      </c>
      <c r="C103" s="13">
        <v>19835.099999999999</v>
      </c>
      <c r="D103" s="13">
        <v>0</v>
      </c>
      <c r="E103" s="13">
        <v>0</v>
      </c>
      <c r="F103" s="13">
        <v>0</v>
      </c>
      <c r="G103" s="93">
        <v>0</v>
      </c>
      <c r="H103" s="13">
        <v>304.64</v>
      </c>
      <c r="I103" s="13">
        <v>0</v>
      </c>
      <c r="J103" s="13">
        <v>0</v>
      </c>
      <c r="K103" s="13">
        <v>0</v>
      </c>
      <c r="L103" s="13">
        <v>0</v>
      </c>
      <c r="M103" s="13"/>
      <c r="N103" s="13">
        <f t="shared" si="4"/>
        <v>20139.739999999998</v>
      </c>
      <c r="O103" s="13"/>
      <c r="P103" s="13"/>
      <c r="Q103" s="13" t="str">
        <f t="shared" si="5"/>
        <v>20401</v>
      </c>
      <c r="R103" s="13">
        <f t="shared" si="6"/>
        <v>20139.739999999998</v>
      </c>
    </row>
    <row r="104" spans="1:18" x14ac:dyDescent="0.3">
      <c r="A104" t="s">
        <v>351</v>
      </c>
      <c r="B104" t="s">
        <v>353</v>
      </c>
      <c r="C104" s="13">
        <v>63206.1</v>
      </c>
      <c r="D104" s="13">
        <v>7569.69</v>
      </c>
      <c r="E104" s="13">
        <v>1456.89</v>
      </c>
      <c r="F104" s="13">
        <v>0</v>
      </c>
      <c r="G104" s="93">
        <v>0</v>
      </c>
      <c r="H104" s="13">
        <v>13532.93</v>
      </c>
      <c r="I104" s="13">
        <v>3920.51</v>
      </c>
      <c r="J104" s="13">
        <v>3641.47</v>
      </c>
      <c r="K104" s="13">
        <v>1443.02</v>
      </c>
      <c r="L104" s="13">
        <v>0</v>
      </c>
      <c r="M104" s="13"/>
      <c r="N104" s="13">
        <f t="shared" si="4"/>
        <v>94770.609999999986</v>
      </c>
      <c r="O104" s="13"/>
      <c r="P104" s="13"/>
      <c r="Q104" s="13" t="str">
        <f t="shared" si="5"/>
        <v>20404</v>
      </c>
      <c r="R104" s="13">
        <f t="shared" si="6"/>
        <v>94770.609999999986</v>
      </c>
    </row>
    <row r="105" spans="1:18" x14ac:dyDescent="0.3">
      <c r="A105" t="s">
        <v>354</v>
      </c>
      <c r="B105" t="s">
        <v>356</v>
      </c>
      <c r="C105" s="13">
        <v>48399.74</v>
      </c>
      <c r="D105" s="13">
        <v>3152.75</v>
      </c>
      <c r="E105" s="13">
        <v>903.43</v>
      </c>
      <c r="F105" s="13">
        <v>0</v>
      </c>
      <c r="G105" s="93">
        <v>7898.34</v>
      </c>
      <c r="H105" s="13">
        <v>4765.3500000000004</v>
      </c>
      <c r="I105" s="13">
        <v>2973.91</v>
      </c>
      <c r="J105" s="13">
        <v>0</v>
      </c>
      <c r="K105" s="13">
        <v>268.26</v>
      </c>
      <c r="L105" s="13">
        <v>0</v>
      </c>
      <c r="M105" s="13"/>
      <c r="N105" s="13">
        <f t="shared" si="4"/>
        <v>68361.779999999984</v>
      </c>
      <c r="O105" s="13"/>
      <c r="P105" s="13"/>
      <c r="Q105" s="13" t="str">
        <f t="shared" si="5"/>
        <v>13301</v>
      </c>
      <c r="R105" s="13">
        <f t="shared" si="6"/>
        <v>68361.779999999984</v>
      </c>
    </row>
    <row r="106" spans="1:18" x14ac:dyDescent="0.3">
      <c r="A106" t="s">
        <v>357</v>
      </c>
      <c r="B106" t="s">
        <v>359</v>
      </c>
      <c r="C106" s="13">
        <v>260862.75</v>
      </c>
      <c r="D106" s="13">
        <v>26120.81</v>
      </c>
      <c r="E106" s="13">
        <v>3704.68</v>
      </c>
      <c r="F106" s="13">
        <v>0</v>
      </c>
      <c r="G106" s="93">
        <v>59001.59</v>
      </c>
      <c r="H106" s="13">
        <v>29794.639999999999</v>
      </c>
      <c r="I106" s="13">
        <v>16011.97</v>
      </c>
      <c r="J106" s="13">
        <v>28254.5</v>
      </c>
      <c r="K106" s="13">
        <v>1509.31</v>
      </c>
      <c r="L106" s="13">
        <v>11914.16</v>
      </c>
      <c r="M106" s="13"/>
      <c r="N106" s="13">
        <f t="shared" si="4"/>
        <v>437174.40999999992</v>
      </c>
      <c r="O106" s="13"/>
      <c r="P106" s="13"/>
      <c r="Q106" s="13" t="str">
        <f t="shared" si="5"/>
        <v>39200</v>
      </c>
      <c r="R106" s="13">
        <f t="shared" si="6"/>
        <v>437174.40999999992</v>
      </c>
    </row>
    <row r="107" spans="1:18" x14ac:dyDescent="0.3">
      <c r="A107" t="s">
        <v>360</v>
      </c>
      <c r="B107" t="s">
        <v>362</v>
      </c>
      <c r="C107" s="13">
        <v>103118.84</v>
      </c>
      <c r="D107" s="13">
        <v>14202.03</v>
      </c>
      <c r="E107" s="13">
        <v>3061.79</v>
      </c>
      <c r="F107" s="13">
        <v>0</v>
      </c>
      <c r="G107" s="93">
        <v>23107.32</v>
      </c>
      <c r="H107" s="13">
        <v>12392.08</v>
      </c>
      <c r="I107" s="13">
        <v>6251.54</v>
      </c>
      <c r="J107" s="13">
        <v>18921.13</v>
      </c>
      <c r="K107" s="13">
        <v>616.67999999999995</v>
      </c>
      <c r="L107" s="13">
        <v>0</v>
      </c>
      <c r="M107" s="13"/>
      <c r="N107" s="13">
        <f t="shared" si="4"/>
        <v>181671.40999999997</v>
      </c>
      <c r="O107" s="13"/>
      <c r="P107" s="13"/>
      <c r="Q107" s="13" t="str">
        <f t="shared" si="5"/>
        <v>39204</v>
      </c>
      <c r="R107" s="13">
        <f t="shared" si="6"/>
        <v>181671.40999999997</v>
      </c>
    </row>
    <row r="108" spans="1:18" x14ac:dyDescent="0.3">
      <c r="A108" t="s">
        <v>363</v>
      </c>
      <c r="B108" t="s">
        <v>365</v>
      </c>
      <c r="C108" s="13">
        <v>184353.49</v>
      </c>
      <c r="D108" s="13">
        <v>10641.59</v>
      </c>
      <c r="E108" s="13">
        <v>5009.13</v>
      </c>
      <c r="F108" s="13">
        <v>0</v>
      </c>
      <c r="G108" s="93">
        <v>45693.59</v>
      </c>
      <c r="H108" s="13">
        <v>11385.8</v>
      </c>
      <c r="I108" s="13">
        <v>1170.7</v>
      </c>
      <c r="J108" s="13">
        <v>2400.1</v>
      </c>
      <c r="K108" s="13">
        <v>1080.9000000000001</v>
      </c>
      <c r="L108" s="13">
        <v>0</v>
      </c>
      <c r="M108" s="13"/>
      <c r="N108" s="13">
        <f t="shared" si="4"/>
        <v>261735.3</v>
      </c>
      <c r="O108" s="13"/>
      <c r="P108" s="13"/>
      <c r="Q108" s="13" t="str">
        <f t="shared" si="5"/>
        <v>31332</v>
      </c>
      <c r="R108" s="13">
        <f t="shared" si="6"/>
        <v>261735.3</v>
      </c>
    </row>
    <row r="109" spans="1:18" x14ac:dyDescent="0.3">
      <c r="A109" t="s">
        <v>366</v>
      </c>
      <c r="B109" t="s">
        <v>368</v>
      </c>
      <c r="C109" s="13">
        <v>21017.3</v>
      </c>
      <c r="D109" s="13">
        <v>0</v>
      </c>
      <c r="E109" s="13">
        <v>127.47</v>
      </c>
      <c r="F109" s="13">
        <v>0</v>
      </c>
      <c r="G109" s="93">
        <v>3298.78</v>
      </c>
      <c r="H109" s="13">
        <v>1174.98</v>
      </c>
      <c r="I109" s="13">
        <v>0</v>
      </c>
      <c r="J109" s="13">
        <v>0</v>
      </c>
      <c r="K109" s="13">
        <v>102.95</v>
      </c>
      <c r="L109" s="13">
        <v>1755.12</v>
      </c>
      <c r="M109" s="13"/>
      <c r="N109" s="13">
        <f t="shared" si="4"/>
        <v>27476.6</v>
      </c>
      <c r="O109" s="13"/>
      <c r="P109" s="13"/>
      <c r="Q109" s="13" t="str">
        <f t="shared" si="5"/>
        <v>23054</v>
      </c>
      <c r="R109" s="13">
        <f t="shared" si="6"/>
        <v>27476.6</v>
      </c>
    </row>
    <row r="110" spans="1:18" x14ac:dyDescent="0.3">
      <c r="A110" t="s">
        <v>369</v>
      </c>
      <c r="B110" t="s">
        <v>371</v>
      </c>
      <c r="C110" s="13">
        <v>4258.1400000000003</v>
      </c>
      <c r="D110" s="13">
        <v>0</v>
      </c>
      <c r="E110" s="13">
        <v>0</v>
      </c>
      <c r="F110" s="13">
        <v>0</v>
      </c>
      <c r="G110" s="93">
        <v>881.53</v>
      </c>
      <c r="H110" s="13">
        <v>249.75</v>
      </c>
      <c r="I110" s="13">
        <v>186.54</v>
      </c>
      <c r="J110" s="13">
        <v>0</v>
      </c>
      <c r="K110" s="13">
        <v>16.96</v>
      </c>
      <c r="L110" s="13">
        <v>0</v>
      </c>
      <c r="M110" s="13"/>
      <c r="N110" s="13">
        <f t="shared" si="4"/>
        <v>5592.92</v>
      </c>
      <c r="O110" s="13"/>
      <c r="P110" s="13"/>
      <c r="Q110" s="13" t="str">
        <f t="shared" si="5"/>
        <v>32312</v>
      </c>
      <c r="R110" s="13">
        <f t="shared" si="6"/>
        <v>5592.92</v>
      </c>
    </row>
    <row r="111" spans="1:18" x14ac:dyDescent="0.3">
      <c r="A111" t="s">
        <v>372</v>
      </c>
      <c r="B111" t="s">
        <v>374</v>
      </c>
      <c r="C111" s="13">
        <v>18026.73</v>
      </c>
      <c r="D111" s="13">
        <v>0</v>
      </c>
      <c r="E111" s="13">
        <v>0</v>
      </c>
      <c r="F111" s="13">
        <v>0</v>
      </c>
      <c r="G111" s="93">
        <v>0</v>
      </c>
      <c r="H111" s="13">
        <v>375.86</v>
      </c>
      <c r="I111" s="13">
        <v>0</v>
      </c>
      <c r="J111" s="13">
        <v>0</v>
      </c>
      <c r="K111" s="13">
        <v>81.709999999999994</v>
      </c>
      <c r="L111" s="13">
        <v>0</v>
      </c>
      <c r="M111" s="13"/>
      <c r="N111" s="13">
        <f t="shared" si="4"/>
        <v>18484.3</v>
      </c>
      <c r="O111" s="13"/>
      <c r="P111" s="13"/>
      <c r="Q111" s="13" t="str">
        <f t="shared" si="5"/>
        <v>06103</v>
      </c>
      <c r="R111" s="13">
        <f t="shared" si="6"/>
        <v>18484.3</v>
      </c>
    </row>
    <row r="112" spans="1:18" x14ac:dyDescent="0.3">
      <c r="A112" t="s">
        <v>375</v>
      </c>
      <c r="B112" t="s">
        <v>377</v>
      </c>
      <c r="C112" s="13">
        <v>50100.21</v>
      </c>
      <c r="D112" s="13">
        <v>0</v>
      </c>
      <c r="E112" s="13">
        <v>0</v>
      </c>
      <c r="F112" s="13">
        <v>0</v>
      </c>
      <c r="G112" s="93">
        <v>8138.07</v>
      </c>
      <c r="H112" s="13">
        <v>1668.1</v>
      </c>
      <c r="I112" s="13">
        <v>0</v>
      </c>
      <c r="J112" s="13">
        <v>57.04</v>
      </c>
      <c r="K112" s="13">
        <v>246.67</v>
      </c>
      <c r="L112" s="13">
        <v>2896.83</v>
      </c>
      <c r="M112" s="13"/>
      <c r="N112" s="13">
        <f t="shared" si="4"/>
        <v>63106.92</v>
      </c>
      <c r="O112" s="13"/>
      <c r="P112" s="13"/>
      <c r="Q112" s="13" t="str">
        <f t="shared" si="5"/>
        <v>34324</v>
      </c>
      <c r="R112" s="13">
        <f t="shared" si="6"/>
        <v>63106.92</v>
      </c>
    </row>
    <row r="113" spans="1:18" x14ac:dyDescent="0.3">
      <c r="A113" t="s">
        <v>378</v>
      </c>
      <c r="B113" t="s">
        <v>380</v>
      </c>
      <c r="C113" s="13">
        <v>21444.87</v>
      </c>
      <c r="D113" s="13">
        <v>665.4</v>
      </c>
      <c r="E113" s="13">
        <v>229.28</v>
      </c>
      <c r="F113" s="13">
        <v>0</v>
      </c>
      <c r="G113" s="93">
        <v>2700.34</v>
      </c>
      <c r="H113" s="13">
        <v>675.01</v>
      </c>
      <c r="I113" s="13">
        <v>538.73</v>
      </c>
      <c r="J113" s="13">
        <v>0</v>
      </c>
      <c r="K113" s="13">
        <v>48.11</v>
      </c>
      <c r="L113" s="13">
        <v>0</v>
      </c>
      <c r="M113" s="13"/>
      <c r="N113" s="13">
        <f t="shared" si="4"/>
        <v>26301.739999999998</v>
      </c>
      <c r="O113" s="13"/>
      <c r="P113" s="13"/>
      <c r="Q113" s="13" t="str">
        <f t="shared" si="5"/>
        <v>22204</v>
      </c>
      <c r="R113" s="13">
        <f t="shared" si="6"/>
        <v>26301.739999999998</v>
      </c>
    </row>
    <row r="114" spans="1:18" x14ac:dyDescent="0.3">
      <c r="A114" t="s">
        <v>381</v>
      </c>
      <c r="B114" t="s">
        <v>383</v>
      </c>
      <c r="C114" s="13">
        <v>77215.41</v>
      </c>
      <c r="D114" s="13">
        <v>4082.38</v>
      </c>
      <c r="E114" s="13">
        <v>0</v>
      </c>
      <c r="F114" s="13">
        <v>0</v>
      </c>
      <c r="G114" s="93">
        <v>12411.75</v>
      </c>
      <c r="H114" s="13">
        <v>8359.02</v>
      </c>
      <c r="I114" s="13">
        <v>4762.2700000000004</v>
      </c>
      <c r="J114" s="13">
        <v>8064.56</v>
      </c>
      <c r="K114" s="13">
        <v>420.89</v>
      </c>
      <c r="L114" s="13">
        <v>5946.29</v>
      </c>
      <c r="M114" s="13"/>
      <c r="N114" s="13">
        <f t="shared" si="4"/>
        <v>121262.57</v>
      </c>
      <c r="O114" s="13"/>
      <c r="P114" s="13"/>
      <c r="Q114" s="13" t="str">
        <f t="shared" si="5"/>
        <v>39203</v>
      </c>
      <c r="R114" s="13">
        <f t="shared" si="6"/>
        <v>121262.57</v>
      </c>
    </row>
    <row r="115" spans="1:18" x14ac:dyDescent="0.3">
      <c r="A115" t="s">
        <v>384</v>
      </c>
      <c r="B115" t="s">
        <v>386</v>
      </c>
      <c r="C115" s="13">
        <v>1600302.33</v>
      </c>
      <c r="D115" s="13">
        <v>77719.48</v>
      </c>
      <c r="E115" s="13">
        <v>8255.49</v>
      </c>
      <c r="F115" s="13">
        <v>66244.03</v>
      </c>
      <c r="G115" s="93">
        <v>323133.40999999997</v>
      </c>
      <c r="H115" s="13">
        <v>146735.95000000001</v>
      </c>
      <c r="I115" s="13">
        <v>78439.88</v>
      </c>
      <c r="J115" s="13">
        <v>200724.08</v>
      </c>
      <c r="K115" s="13">
        <v>9257.8700000000008</v>
      </c>
      <c r="L115" s="13">
        <v>6634.59</v>
      </c>
      <c r="M115" s="13"/>
      <c r="N115" s="13">
        <f t="shared" si="4"/>
        <v>2517447.11</v>
      </c>
      <c r="O115" s="13"/>
      <c r="P115" s="13"/>
      <c r="Q115" s="13" t="str">
        <f t="shared" si="5"/>
        <v>17401</v>
      </c>
      <c r="R115" s="13">
        <f t="shared" si="6"/>
        <v>2517447.11</v>
      </c>
    </row>
    <row r="116" spans="1:18" x14ac:dyDescent="0.3">
      <c r="A116" t="s">
        <v>387</v>
      </c>
      <c r="B116" t="s">
        <v>389</v>
      </c>
      <c r="C116" s="13">
        <v>169264.34</v>
      </c>
      <c r="D116" s="13">
        <v>7193.7</v>
      </c>
      <c r="E116" s="13">
        <v>1428.29</v>
      </c>
      <c r="F116" s="13">
        <v>0</v>
      </c>
      <c r="G116" s="93">
        <v>19232.34</v>
      </c>
      <c r="H116" s="13">
        <v>5566.04</v>
      </c>
      <c r="I116" s="13">
        <v>0</v>
      </c>
      <c r="J116" s="13">
        <v>3119.66</v>
      </c>
      <c r="K116" s="13">
        <v>931.49</v>
      </c>
      <c r="L116" s="13">
        <v>7455.16</v>
      </c>
      <c r="M116" s="13"/>
      <c r="N116" s="13">
        <f t="shared" si="4"/>
        <v>214191.02000000002</v>
      </c>
      <c r="O116" s="13"/>
      <c r="P116" s="13"/>
      <c r="Q116" s="13" t="str">
        <f t="shared" si="5"/>
        <v>06098</v>
      </c>
      <c r="R116" s="13">
        <f t="shared" si="6"/>
        <v>214191.02000000002</v>
      </c>
    </row>
    <row r="117" spans="1:18" x14ac:dyDescent="0.3">
      <c r="A117" t="s">
        <v>390</v>
      </c>
      <c r="B117" t="s">
        <v>392</v>
      </c>
      <c r="C117" s="13">
        <v>29638.94</v>
      </c>
      <c r="D117" s="13">
        <v>0</v>
      </c>
      <c r="E117" s="13">
        <v>0</v>
      </c>
      <c r="F117" s="13">
        <v>0</v>
      </c>
      <c r="G117" s="93">
        <v>6757.05</v>
      </c>
      <c r="H117" s="13">
        <v>2354.15</v>
      </c>
      <c r="I117" s="13">
        <v>1433.77</v>
      </c>
      <c r="J117" s="13">
        <v>417.79</v>
      </c>
      <c r="K117" s="13">
        <v>141.84</v>
      </c>
      <c r="L117" s="13">
        <v>941.97</v>
      </c>
      <c r="M117" s="13"/>
      <c r="N117" s="13">
        <f t="shared" si="4"/>
        <v>41685.509999999995</v>
      </c>
      <c r="O117" s="13"/>
      <c r="P117" s="13"/>
      <c r="Q117" s="13" t="str">
        <f t="shared" si="5"/>
        <v>23404</v>
      </c>
      <c r="R117" s="13">
        <f t="shared" si="6"/>
        <v>41685.509999999995</v>
      </c>
    </row>
    <row r="118" spans="1:18" x14ac:dyDescent="0.3">
      <c r="A118" t="s">
        <v>393</v>
      </c>
      <c r="B118" t="s">
        <v>395</v>
      </c>
      <c r="C118" s="13">
        <v>110773.32</v>
      </c>
      <c r="D118" s="13">
        <v>8872.41</v>
      </c>
      <c r="E118" s="13">
        <v>1857.73</v>
      </c>
      <c r="F118" s="13">
        <v>0</v>
      </c>
      <c r="G118" s="93">
        <v>26606.35</v>
      </c>
      <c r="H118" s="13">
        <v>11295.94</v>
      </c>
      <c r="I118" s="13">
        <v>7030.09</v>
      </c>
      <c r="J118" s="13">
        <v>3103.41</v>
      </c>
      <c r="K118" s="13">
        <v>667.55</v>
      </c>
      <c r="L118" s="13">
        <v>1863.89</v>
      </c>
      <c r="M118" s="13"/>
      <c r="N118" s="13">
        <f t="shared" si="4"/>
        <v>172070.69</v>
      </c>
      <c r="O118" s="13"/>
      <c r="P118" s="13"/>
      <c r="Q118" s="13" t="str">
        <f t="shared" si="5"/>
        <v>14028</v>
      </c>
      <c r="R118" s="13">
        <f t="shared" si="6"/>
        <v>172070.69</v>
      </c>
    </row>
    <row r="119" spans="1:18" x14ac:dyDescent="0.3">
      <c r="A119" t="s">
        <v>396</v>
      </c>
      <c r="B119" t="s">
        <v>398</v>
      </c>
      <c r="C119" s="13">
        <v>34681.050000000003</v>
      </c>
      <c r="D119" s="13">
        <v>0</v>
      </c>
      <c r="E119" s="13">
        <v>0</v>
      </c>
      <c r="F119" s="13">
        <v>0</v>
      </c>
      <c r="G119" s="93">
        <v>4971.8100000000004</v>
      </c>
      <c r="H119" s="13">
        <v>1464.45</v>
      </c>
      <c r="I119" s="13">
        <v>1073.32</v>
      </c>
      <c r="J119" s="13">
        <v>1926.53</v>
      </c>
      <c r="K119" s="13">
        <v>140.08000000000001</v>
      </c>
      <c r="L119" s="13">
        <v>0</v>
      </c>
      <c r="M119" s="13"/>
      <c r="N119" s="13">
        <f t="shared" si="4"/>
        <v>44257.24</v>
      </c>
      <c r="O119" s="13"/>
      <c r="P119" s="13"/>
      <c r="Q119" s="13" t="str">
        <f t="shared" si="5"/>
        <v>17919</v>
      </c>
      <c r="R119" s="13">
        <f t="shared" si="6"/>
        <v>44257.24</v>
      </c>
    </row>
    <row r="120" spans="1:18" x14ac:dyDescent="0.3">
      <c r="A120" t="s">
        <v>399</v>
      </c>
      <c r="B120" t="s">
        <v>401</v>
      </c>
      <c r="C120" s="13">
        <v>30239.52</v>
      </c>
      <c r="D120" s="13">
        <v>0</v>
      </c>
      <c r="E120" s="13">
        <v>0</v>
      </c>
      <c r="F120" s="13">
        <v>0</v>
      </c>
      <c r="G120" s="93">
        <v>5161.17</v>
      </c>
      <c r="H120" s="13">
        <v>1562.66</v>
      </c>
      <c r="I120" s="13">
        <v>1143.06</v>
      </c>
      <c r="J120" s="13">
        <v>687.23</v>
      </c>
      <c r="K120" s="13">
        <v>129.5</v>
      </c>
      <c r="L120" s="13">
        <v>0</v>
      </c>
      <c r="M120" s="13"/>
      <c r="N120" s="13">
        <f t="shared" si="4"/>
        <v>38923.140000000007</v>
      </c>
      <c r="O120" s="13"/>
      <c r="P120" s="13"/>
      <c r="Q120" s="13" t="str">
        <f t="shared" si="5"/>
        <v>27902</v>
      </c>
      <c r="R120" s="13">
        <f t="shared" si="6"/>
        <v>38923.140000000007</v>
      </c>
    </row>
    <row r="121" spans="1:18" x14ac:dyDescent="0.3">
      <c r="A121" t="s">
        <v>402</v>
      </c>
      <c r="B121" t="s">
        <v>404</v>
      </c>
      <c r="C121" s="13">
        <v>63864.52</v>
      </c>
      <c r="D121" s="13">
        <v>0</v>
      </c>
      <c r="E121" s="13">
        <v>0</v>
      </c>
      <c r="F121" s="13">
        <v>0</v>
      </c>
      <c r="G121" s="93">
        <v>8225.82</v>
      </c>
      <c r="H121" s="13">
        <v>3816.66</v>
      </c>
      <c r="I121" s="13">
        <v>2634.19</v>
      </c>
      <c r="J121" s="13">
        <v>4422.45</v>
      </c>
      <c r="K121" s="13">
        <v>272.87</v>
      </c>
      <c r="L121" s="13">
        <v>0</v>
      </c>
      <c r="M121" s="13"/>
      <c r="N121" s="13">
        <f t="shared" si="4"/>
        <v>83236.509999999995</v>
      </c>
      <c r="O121" s="13"/>
      <c r="P121" s="13"/>
      <c r="Q121" s="13" t="str">
        <f t="shared" si="5"/>
        <v>17911</v>
      </c>
      <c r="R121" s="13">
        <f t="shared" si="6"/>
        <v>83236.509999999995</v>
      </c>
    </row>
    <row r="122" spans="1:18" x14ac:dyDescent="0.3">
      <c r="A122" t="s">
        <v>405</v>
      </c>
      <c r="B122" t="s">
        <v>407</v>
      </c>
      <c r="C122" s="13">
        <v>53364.15</v>
      </c>
      <c r="D122" s="13">
        <v>0</v>
      </c>
      <c r="E122" s="13">
        <v>0</v>
      </c>
      <c r="F122" s="13">
        <v>0</v>
      </c>
      <c r="G122" s="93">
        <v>4970.8500000000004</v>
      </c>
      <c r="H122" s="13">
        <v>2797.92</v>
      </c>
      <c r="I122" s="13">
        <v>2050.23</v>
      </c>
      <c r="J122" s="13">
        <v>2512.31</v>
      </c>
      <c r="K122" s="13">
        <v>227.4</v>
      </c>
      <c r="L122" s="13">
        <v>0</v>
      </c>
      <c r="M122" s="13"/>
      <c r="N122" s="13">
        <f t="shared" si="4"/>
        <v>65922.86</v>
      </c>
      <c r="O122" s="13"/>
      <c r="P122" s="13"/>
      <c r="Q122" s="13" t="str">
        <f t="shared" si="5"/>
        <v>17916</v>
      </c>
      <c r="R122" s="13">
        <f t="shared" si="6"/>
        <v>65922.86</v>
      </c>
    </row>
    <row r="123" spans="1:18" x14ac:dyDescent="0.3">
      <c r="A123" t="s">
        <v>408</v>
      </c>
      <c r="B123" t="s">
        <v>410</v>
      </c>
      <c r="C123" s="13">
        <v>24966.080000000002</v>
      </c>
      <c r="D123" s="13">
        <v>363.84</v>
      </c>
      <c r="E123" s="13">
        <v>50.88</v>
      </c>
      <c r="F123" s="13">
        <v>0</v>
      </c>
      <c r="G123" s="93">
        <v>2670.28</v>
      </c>
      <c r="H123" s="13">
        <v>1518.57</v>
      </c>
      <c r="I123" s="13">
        <v>844.84</v>
      </c>
      <c r="J123" s="13">
        <v>0</v>
      </c>
      <c r="K123" s="13">
        <v>0</v>
      </c>
      <c r="L123" s="13">
        <v>0</v>
      </c>
      <c r="M123" s="13"/>
      <c r="N123" s="13">
        <f t="shared" si="4"/>
        <v>30414.49</v>
      </c>
      <c r="O123" s="13"/>
      <c r="P123" s="13"/>
      <c r="Q123" s="13" t="str">
        <f t="shared" si="5"/>
        <v>10070</v>
      </c>
      <c r="R123" s="13">
        <f t="shared" si="6"/>
        <v>30414.49</v>
      </c>
    </row>
    <row r="124" spans="1:18" x14ac:dyDescent="0.3">
      <c r="A124" t="s">
        <v>411</v>
      </c>
      <c r="B124" t="s">
        <v>413</v>
      </c>
      <c r="C124" s="13">
        <v>6694.63</v>
      </c>
      <c r="D124" s="13">
        <v>0</v>
      </c>
      <c r="E124" s="13">
        <v>0</v>
      </c>
      <c r="F124" s="13">
        <v>0</v>
      </c>
      <c r="G124" s="93">
        <v>0</v>
      </c>
      <c r="H124" s="13">
        <v>180.1</v>
      </c>
      <c r="I124" s="13">
        <v>0</v>
      </c>
      <c r="J124" s="13">
        <v>0</v>
      </c>
      <c r="K124" s="13">
        <v>0</v>
      </c>
      <c r="L124" s="13">
        <v>0</v>
      </c>
      <c r="M124" s="13"/>
      <c r="N124" s="13">
        <f t="shared" si="4"/>
        <v>6874.7300000000005</v>
      </c>
      <c r="O124" s="13"/>
      <c r="P124" s="13"/>
      <c r="Q124" s="13" t="str">
        <f t="shared" si="5"/>
        <v>31063</v>
      </c>
      <c r="R124" s="13">
        <f t="shared" si="6"/>
        <v>6874.7300000000005</v>
      </c>
    </row>
    <row r="125" spans="1:18" x14ac:dyDescent="0.3">
      <c r="A125" t="s">
        <v>414</v>
      </c>
      <c r="B125" t="s">
        <v>416</v>
      </c>
      <c r="C125" s="13">
        <v>14459.49</v>
      </c>
      <c r="D125" s="13">
        <v>1950.23</v>
      </c>
      <c r="E125" s="13">
        <v>0</v>
      </c>
      <c r="F125" s="13">
        <v>0</v>
      </c>
      <c r="G125" s="93">
        <v>3390.02</v>
      </c>
      <c r="H125" s="13">
        <v>858.72</v>
      </c>
      <c r="I125" s="13">
        <v>1040.6400000000001</v>
      </c>
      <c r="J125" s="13">
        <v>0</v>
      </c>
      <c r="K125" s="13">
        <v>75.55</v>
      </c>
      <c r="L125" s="13">
        <v>0</v>
      </c>
      <c r="M125" s="13"/>
      <c r="N125" s="13">
        <f t="shared" si="4"/>
        <v>21774.65</v>
      </c>
      <c r="O125" s="13"/>
      <c r="P125" s="13"/>
      <c r="Q125" s="13" t="str">
        <f t="shared" si="5"/>
        <v>32907</v>
      </c>
      <c r="R125" s="13">
        <f t="shared" si="6"/>
        <v>21774.65</v>
      </c>
    </row>
    <row r="126" spans="1:18" x14ac:dyDescent="0.3">
      <c r="A126" t="s">
        <v>417</v>
      </c>
      <c r="B126" t="s">
        <v>419</v>
      </c>
      <c r="C126" s="13">
        <v>1686817.61</v>
      </c>
      <c r="D126" s="13">
        <v>98540.12</v>
      </c>
      <c r="E126" s="13">
        <v>4844.51</v>
      </c>
      <c r="F126" s="13">
        <v>0</v>
      </c>
      <c r="G126" s="93">
        <v>173421.98</v>
      </c>
      <c r="H126" s="13">
        <v>30787.99</v>
      </c>
      <c r="I126" s="13">
        <v>0</v>
      </c>
      <c r="J126" s="13">
        <v>42820.12</v>
      </c>
      <c r="K126" s="13">
        <v>9514.3700000000008</v>
      </c>
      <c r="L126" s="13">
        <v>9790.89</v>
      </c>
      <c r="M126" s="13"/>
      <c r="N126" s="13">
        <f t="shared" si="4"/>
        <v>2056537.59</v>
      </c>
      <c r="O126" s="13"/>
      <c r="P126" s="13"/>
      <c r="Q126" s="13" t="str">
        <f t="shared" si="5"/>
        <v>17411</v>
      </c>
      <c r="R126" s="13">
        <f t="shared" si="6"/>
        <v>2056537.59</v>
      </c>
    </row>
    <row r="127" spans="1:18" x14ac:dyDescent="0.3">
      <c r="A127" t="s">
        <v>420</v>
      </c>
      <c r="B127" t="s">
        <v>422</v>
      </c>
      <c r="C127" s="13">
        <v>19352.8</v>
      </c>
      <c r="D127" s="13">
        <v>164.96</v>
      </c>
      <c r="E127" s="13">
        <v>57.04</v>
      </c>
      <c r="F127" s="13">
        <v>0</v>
      </c>
      <c r="G127" s="93">
        <v>0</v>
      </c>
      <c r="H127" s="13">
        <v>391.59</v>
      </c>
      <c r="I127" s="13">
        <v>246.67</v>
      </c>
      <c r="J127" s="13">
        <v>0</v>
      </c>
      <c r="K127" s="13">
        <v>16.96</v>
      </c>
      <c r="L127" s="13">
        <v>0</v>
      </c>
      <c r="M127" s="13"/>
      <c r="N127" s="13">
        <f t="shared" si="4"/>
        <v>20230.019999999997</v>
      </c>
      <c r="O127" s="13"/>
      <c r="P127" s="13"/>
      <c r="Q127" s="13" t="str">
        <f t="shared" si="5"/>
        <v>11056</v>
      </c>
      <c r="R127" s="13">
        <f t="shared" si="6"/>
        <v>20230.019999999997</v>
      </c>
    </row>
    <row r="128" spans="1:18" x14ac:dyDescent="0.3">
      <c r="A128" t="s">
        <v>423</v>
      </c>
      <c r="B128" t="s">
        <v>425</v>
      </c>
      <c r="C128" s="13">
        <v>88821.23</v>
      </c>
      <c r="D128" s="13">
        <v>3148.13</v>
      </c>
      <c r="E128" s="13">
        <v>582.75</v>
      </c>
      <c r="F128" s="13">
        <v>0</v>
      </c>
      <c r="G128" s="93">
        <v>0</v>
      </c>
      <c r="H128" s="13">
        <v>4124.0200000000004</v>
      </c>
      <c r="I128" s="13">
        <v>0</v>
      </c>
      <c r="J128" s="13">
        <v>642.88</v>
      </c>
      <c r="K128" s="13">
        <v>504.13</v>
      </c>
      <c r="L128" s="13">
        <v>4071.59</v>
      </c>
      <c r="M128" s="13"/>
      <c r="N128" s="13">
        <f t="shared" si="4"/>
        <v>101894.73000000001</v>
      </c>
      <c r="O128" s="13"/>
      <c r="P128" s="13"/>
      <c r="Q128" s="13" t="str">
        <f t="shared" si="5"/>
        <v>08402</v>
      </c>
      <c r="R128" s="13">
        <f t="shared" si="6"/>
        <v>101894.73000000001</v>
      </c>
    </row>
    <row r="129" spans="1:18" x14ac:dyDescent="0.3">
      <c r="A129" t="s">
        <v>426</v>
      </c>
      <c r="B129" t="s">
        <v>428</v>
      </c>
      <c r="C129" s="13">
        <v>3562.84</v>
      </c>
      <c r="D129" s="13">
        <v>0</v>
      </c>
      <c r="E129" s="13">
        <v>0</v>
      </c>
      <c r="F129" s="13">
        <v>0</v>
      </c>
      <c r="G129" s="93">
        <v>397.33</v>
      </c>
      <c r="H129" s="13">
        <v>320.67</v>
      </c>
      <c r="I129" s="13">
        <v>169.59</v>
      </c>
      <c r="J129" s="13">
        <v>0</v>
      </c>
      <c r="K129" s="13">
        <v>7.71</v>
      </c>
      <c r="L129" s="13">
        <v>0</v>
      </c>
      <c r="M129" s="13"/>
      <c r="N129" s="13">
        <f t="shared" si="4"/>
        <v>4458.1400000000003</v>
      </c>
      <c r="O129" s="13"/>
      <c r="P129" s="13"/>
      <c r="Q129" s="13" t="str">
        <f t="shared" si="5"/>
        <v>10003</v>
      </c>
      <c r="R129" s="13">
        <f t="shared" si="6"/>
        <v>4458.1400000000003</v>
      </c>
    </row>
    <row r="130" spans="1:18" x14ac:dyDescent="0.3">
      <c r="A130" t="s">
        <v>429</v>
      </c>
      <c r="B130" t="s">
        <v>431</v>
      </c>
      <c r="C130" s="13">
        <v>360229.12</v>
      </c>
      <c r="D130" s="13">
        <v>35201.35</v>
      </c>
      <c r="E130" s="13">
        <v>7202.76</v>
      </c>
      <c r="F130" s="13">
        <v>0</v>
      </c>
      <c r="G130" s="93">
        <v>75914.11</v>
      </c>
      <c r="H130" s="13">
        <v>30324.99</v>
      </c>
      <c r="I130" s="13">
        <v>21400.16</v>
      </c>
      <c r="J130" s="13">
        <v>8550.2000000000007</v>
      </c>
      <c r="K130" s="13">
        <v>2167.61</v>
      </c>
      <c r="L130" s="13">
        <v>17959.11</v>
      </c>
      <c r="M130" s="13"/>
      <c r="N130" s="13">
        <f t="shared" si="4"/>
        <v>558949.40999999992</v>
      </c>
      <c r="O130" s="13"/>
      <c r="P130" s="13"/>
      <c r="Q130" s="13" t="str">
        <f t="shared" si="5"/>
        <v>08458</v>
      </c>
      <c r="R130" s="13">
        <f t="shared" si="6"/>
        <v>558949.40999999992</v>
      </c>
    </row>
    <row r="131" spans="1:18" x14ac:dyDescent="0.3">
      <c r="A131" t="s">
        <v>432</v>
      </c>
      <c r="B131" t="s">
        <v>434</v>
      </c>
      <c r="C131" s="13">
        <v>1389644.59</v>
      </c>
      <c r="D131" s="13">
        <v>78134.25</v>
      </c>
      <c r="E131" s="13">
        <v>11985.07</v>
      </c>
      <c r="F131" s="13">
        <v>67117.36</v>
      </c>
      <c r="G131" s="93">
        <v>253755.84</v>
      </c>
      <c r="H131" s="13">
        <v>109211.59</v>
      </c>
      <c r="I131" s="13">
        <v>58334.36</v>
      </c>
      <c r="J131" s="13">
        <v>85236.800000000003</v>
      </c>
      <c r="K131" s="13">
        <v>8212.57</v>
      </c>
      <c r="L131" s="13">
        <v>3437.96</v>
      </c>
      <c r="M131" s="13"/>
      <c r="N131" s="13">
        <f t="shared" si="4"/>
        <v>2065070.3900000006</v>
      </c>
      <c r="O131" s="13"/>
      <c r="P131" s="13"/>
      <c r="Q131" s="13" t="str">
        <f t="shared" si="5"/>
        <v>03017</v>
      </c>
      <c r="R131" s="13">
        <f t="shared" si="6"/>
        <v>2065070.3900000006</v>
      </c>
    </row>
    <row r="132" spans="1:18" x14ac:dyDescent="0.3">
      <c r="A132" t="s">
        <v>435</v>
      </c>
      <c r="B132" t="s">
        <v>437</v>
      </c>
      <c r="C132" s="13">
        <v>2252627.86</v>
      </c>
      <c r="D132" s="13">
        <v>170849.33</v>
      </c>
      <c r="E132" s="13">
        <v>30544.22</v>
      </c>
      <c r="F132" s="13">
        <v>0</v>
      </c>
      <c r="G132" s="93">
        <v>349507.41</v>
      </c>
      <c r="H132" s="13">
        <v>165806.53</v>
      </c>
      <c r="I132" s="13">
        <v>66213.100000000006</v>
      </c>
      <c r="J132" s="13">
        <v>228810.57</v>
      </c>
      <c r="K132" s="13">
        <v>13001.75</v>
      </c>
      <c r="L132" s="13">
        <v>0</v>
      </c>
      <c r="M132" s="13"/>
      <c r="N132" s="13">
        <f t="shared" si="4"/>
        <v>3277360.77</v>
      </c>
      <c r="O132" s="13"/>
      <c r="P132" s="13"/>
      <c r="Q132" s="13" t="str">
        <f t="shared" si="5"/>
        <v>17415</v>
      </c>
      <c r="R132" s="13">
        <f t="shared" si="6"/>
        <v>3277360.77</v>
      </c>
    </row>
    <row r="133" spans="1:18" x14ac:dyDescent="0.3">
      <c r="A133" t="s">
        <v>438</v>
      </c>
      <c r="B133" t="s">
        <v>440</v>
      </c>
      <c r="C133" s="13">
        <v>48140.73</v>
      </c>
      <c r="D133" s="13">
        <v>4771.53</v>
      </c>
      <c r="E133" s="13">
        <v>0</v>
      </c>
      <c r="F133" s="13">
        <v>0</v>
      </c>
      <c r="G133" s="93">
        <v>15216.15</v>
      </c>
      <c r="H133" s="13">
        <v>5753.58</v>
      </c>
      <c r="I133" s="13">
        <v>3047.91</v>
      </c>
      <c r="J133" s="13">
        <v>0</v>
      </c>
      <c r="K133" s="13">
        <v>473.3</v>
      </c>
      <c r="L133" s="13">
        <v>2025.78</v>
      </c>
      <c r="M133" s="13"/>
      <c r="N133" s="13">
        <f t="shared" si="4"/>
        <v>79428.98000000001</v>
      </c>
      <c r="O133" s="13"/>
      <c r="P133" s="13"/>
      <c r="Q133" s="13" t="str">
        <f t="shared" si="5"/>
        <v>33212</v>
      </c>
      <c r="R133" s="13">
        <f t="shared" si="6"/>
        <v>79428.98000000001</v>
      </c>
    </row>
    <row r="134" spans="1:18" x14ac:dyDescent="0.3">
      <c r="A134" t="s">
        <v>441</v>
      </c>
      <c r="B134" t="s">
        <v>443</v>
      </c>
      <c r="C134" s="13">
        <v>102848.8</v>
      </c>
      <c r="D134" s="13">
        <v>8302.17</v>
      </c>
      <c r="E134" s="13">
        <v>1144.8</v>
      </c>
      <c r="F134" s="13">
        <v>0</v>
      </c>
      <c r="G134" s="93">
        <v>21152.18</v>
      </c>
      <c r="H134" s="13">
        <v>9584.86</v>
      </c>
      <c r="I134" s="13">
        <v>6235.44</v>
      </c>
      <c r="J134" s="13">
        <v>8688.58</v>
      </c>
      <c r="K134" s="13">
        <v>582.02</v>
      </c>
      <c r="L134" s="13">
        <v>1553.65</v>
      </c>
      <c r="M134" s="13"/>
      <c r="N134" s="13">
        <f t="shared" si="4"/>
        <v>160092.49999999997</v>
      </c>
      <c r="O134" s="13"/>
      <c r="P134" s="13"/>
      <c r="Q134" s="13" t="str">
        <f t="shared" si="5"/>
        <v>03052</v>
      </c>
      <c r="R134" s="13">
        <f t="shared" si="6"/>
        <v>160092.49999999997</v>
      </c>
    </row>
    <row r="135" spans="1:18" x14ac:dyDescent="0.3">
      <c r="A135" t="s">
        <v>444</v>
      </c>
      <c r="B135" t="s">
        <v>446</v>
      </c>
      <c r="C135" s="13">
        <v>46375.49</v>
      </c>
      <c r="D135" s="13">
        <v>3536.63</v>
      </c>
      <c r="E135" s="13">
        <v>994.38</v>
      </c>
      <c r="F135" s="13">
        <v>0</v>
      </c>
      <c r="G135" s="93">
        <v>8827.69</v>
      </c>
      <c r="H135" s="13">
        <v>2902.99</v>
      </c>
      <c r="I135" s="13">
        <v>1449.18</v>
      </c>
      <c r="J135" s="13">
        <v>1173.23</v>
      </c>
      <c r="K135" s="13">
        <v>243.59</v>
      </c>
      <c r="L135" s="13">
        <v>1940.99</v>
      </c>
      <c r="M135" s="13"/>
      <c r="N135" s="13">
        <f t="shared" ref="N135:N198" si="7">SUM(C135:M135)</f>
        <v>67444.17</v>
      </c>
      <c r="O135" s="13"/>
      <c r="P135" s="13"/>
      <c r="Q135" s="13" t="str">
        <f t="shared" si="5"/>
        <v>19403</v>
      </c>
      <c r="R135" s="13">
        <f t="shared" si="6"/>
        <v>67444.17</v>
      </c>
    </row>
    <row r="136" spans="1:18" x14ac:dyDescent="0.3">
      <c r="A136" t="s">
        <v>447</v>
      </c>
      <c r="B136" t="s">
        <v>449</v>
      </c>
      <c r="C136" s="13">
        <v>20328.939999999999</v>
      </c>
      <c r="D136" s="13">
        <v>0</v>
      </c>
      <c r="E136" s="13">
        <v>0</v>
      </c>
      <c r="F136" s="13">
        <v>0</v>
      </c>
      <c r="G136" s="93">
        <v>0</v>
      </c>
      <c r="H136" s="13">
        <v>404.05</v>
      </c>
      <c r="I136" s="13">
        <v>0</v>
      </c>
      <c r="J136" s="13">
        <v>0</v>
      </c>
      <c r="K136" s="13">
        <v>33.67</v>
      </c>
      <c r="L136" s="13">
        <v>0</v>
      </c>
      <c r="M136" s="13"/>
      <c r="N136" s="13">
        <f t="shared" si="7"/>
        <v>20766.659999999996</v>
      </c>
      <c r="O136" s="13"/>
      <c r="P136" s="13"/>
      <c r="Q136" s="13" t="str">
        <f t="shared" ref="Q136:Q199" si="8">TEXT(A136, "00000")</f>
        <v>20402</v>
      </c>
      <c r="R136" s="13">
        <f t="shared" ref="R136:R199" si="9">N136</f>
        <v>20766.659999999996</v>
      </c>
    </row>
    <row r="137" spans="1:18" x14ac:dyDescent="0.3">
      <c r="A137" t="s">
        <v>450</v>
      </c>
      <c r="B137" t="s">
        <v>452</v>
      </c>
      <c r="C137" s="13">
        <v>45455.11</v>
      </c>
      <c r="D137" s="13">
        <v>2053.0300000000002</v>
      </c>
      <c r="E137" s="13">
        <v>652.69000000000005</v>
      </c>
      <c r="F137" s="13">
        <v>0</v>
      </c>
      <c r="G137" s="93">
        <v>7042.52</v>
      </c>
      <c r="H137" s="13">
        <v>3268.63</v>
      </c>
      <c r="I137" s="13">
        <v>2388.0100000000002</v>
      </c>
      <c r="J137" s="13">
        <v>486.92</v>
      </c>
      <c r="K137" s="13">
        <v>231.38</v>
      </c>
      <c r="L137" s="13">
        <v>0</v>
      </c>
      <c r="M137" s="13"/>
      <c r="N137" s="13">
        <f t="shared" si="7"/>
        <v>61578.29</v>
      </c>
      <c r="O137" s="13"/>
      <c r="P137" s="13"/>
      <c r="Q137" s="13" t="str">
        <f t="shared" si="8"/>
        <v>29311</v>
      </c>
      <c r="R137" s="13">
        <f t="shared" si="9"/>
        <v>61578.29</v>
      </c>
    </row>
    <row r="138" spans="1:18" x14ac:dyDescent="0.3">
      <c r="A138" t="s">
        <v>453</v>
      </c>
      <c r="B138" t="s">
        <v>455</v>
      </c>
      <c r="C138" s="13">
        <v>151879.17000000001</v>
      </c>
      <c r="D138" s="13">
        <v>15081.24</v>
      </c>
      <c r="E138" s="13">
        <v>676.65</v>
      </c>
      <c r="F138" s="13">
        <v>0</v>
      </c>
      <c r="G138" s="93">
        <v>20554.259999999998</v>
      </c>
      <c r="H138" s="13">
        <v>5652.29</v>
      </c>
      <c r="I138" s="13">
        <v>0</v>
      </c>
      <c r="J138" s="13">
        <v>1789.13</v>
      </c>
      <c r="K138" s="13">
        <v>886.93</v>
      </c>
      <c r="L138" s="13">
        <v>0</v>
      </c>
      <c r="M138" s="13"/>
      <c r="N138" s="13">
        <f t="shared" si="7"/>
        <v>196519.67</v>
      </c>
      <c r="O138" s="13"/>
      <c r="P138" s="13"/>
      <c r="Q138" s="13" t="str">
        <f t="shared" si="8"/>
        <v>06101</v>
      </c>
      <c r="R138" s="13">
        <f t="shared" si="9"/>
        <v>196519.67</v>
      </c>
    </row>
    <row r="139" spans="1:18" x14ac:dyDescent="0.3">
      <c r="A139" t="s">
        <v>456</v>
      </c>
      <c r="B139" t="s">
        <v>458</v>
      </c>
      <c r="C139" s="13">
        <v>19169.34</v>
      </c>
      <c r="D139" s="13">
        <v>433.21</v>
      </c>
      <c r="E139" s="13">
        <v>0</v>
      </c>
      <c r="F139" s="13">
        <v>0</v>
      </c>
      <c r="G139" s="93">
        <v>1520.08</v>
      </c>
      <c r="H139" s="13">
        <v>326.83999999999997</v>
      </c>
      <c r="I139" s="13">
        <v>157.25</v>
      </c>
      <c r="J139" s="13">
        <v>0</v>
      </c>
      <c r="K139" s="13">
        <v>30.83</v>
      </c>
      <c r="L139" s="13">
        <v>296</v>
      </c>
      <c r="M139" s="13"/>
      <c r="N139" s="13">
        <f t="shared" si="7"/>
        <v>21933.55</v>
      </c>
      <c r="O139" s="13"/>
      <c r="P139" s="13"/>
      <c r="Q139" s="13" t="str">
        <f t="shared" si="8"/>
        <v>38126</v>
      </c>
      <c r="R139" s="13">
        <f t="shared" si="9"/>
        <v>21933.55</v>
      </c>
    </row>
    <row r="140" spans="1:18" x14ac:dyDescent="0.3">
      <c r="A140" t="s">
        <v>459</v>
      </c>
      <c r="B140" t="s">
        <v>461</v>
      </c>
      <c r="C140" s="13">
        <v>90520.17</v>
      </c>
      <c r="D140" s="13">
        <v>11635.12</v>
      </c>
      <c r="E140" s="13">
        <v>2309.4499999999998</v>
      </c>
      <c r="F140" s="13">
        <v>0</v>
      </c>
      <c r="G140" s="93">
        <v>14698.01</v>
      </c>
      <c r="H140" s="13">
        <v>7173.47</v>
      </c>
      <c r="I140" s="13">
        <v>5620.99</v>
      </c>
      <c r="J140" s="13">
        <v>9305.6299999999992</v>
      </c>
      <c r="K140" s="13">
        <v>541.13</v>
      </c>
      <c r="L140" s="13">
        <v>0</v>
      </c>
      <c r="M140" s="13"/>
      <c r="N140" s="13">
        <f t="shared" si="7"/>
        <v>141803.97</v>
      </c>
      <c r="O140" s="13"/>
      <c r="P140" s="13"/>
      <c r="Q140" s="13" t="str">
        <f t="shared" si="8"/>
        <v>04129</v>
      </c>
      <c r="R140" s="13">
        <f t="shared" si="9"/>
        <v>141803.97</v>
      </c>
    </row>
    <row r="141" spans="1:18" x14ac:dyDescent="0.3">
      <c r="A141" t="s">
        <v>462</v>
      </c>
      <c r="B141" t="s">
        <v>464</v>
      </c>
      <c r="C141" s="13">
        <v>926233.85</v>
      </c>
      <c r="D141" s="13">
        <v>46736.84</v>
      </c>
      <c r="E141" s="13">
        <v>12914.44</v>
      </c>
      <c r="F141" s="13">
        <v>0</v>
      </c>
      <c r="G141" s="93">
        <v>165358.25</v>
      </c>
      <c r="H141" s="13">
        <v>33423.99</v>
      </c>
      <c r="I141" s="13">
        <v>0</v>
      </c>
      <c r="J141" s="13">
        <v>23172.85</v>
      </c>
      <c r="K141" s="13">
        <v>5166.51</v>
      </c>
      <c r="L141" s="13">
        <v>0</v>
      </c>
      <c r="M141" s="13"/>
      <c r="N141" s="13">
        <f t="shared" si="7"/>
        <v>1213006.73</v>
      </c>
      <c r="O141" s="13"/>
      <c r="P141" s="13"/>
      <c r="Q141" s="13" t="str">
        <f t="shared" si="8"/>
        <v>31004</v>
      </c>
      <c r="R141" s="13">
        <f t="shared" si="9"/>
        <v>1213006.73</v>
      </c>
    </row>
    <row r="142" spans="1:18" x14ac:dyDescent="0.3">
      <c r="A142" t="s">
        <v>465</v>
      </c>
      <c r="B142" t="s">
        <v>467</v>
      </c>
      <c r="C142" s="13">
        <v>2823228.06</v>
      </c>
      <c r="D142" s="13">
        <v>161851.60999999999</v>
      </c>
      <c r="E142" s="13">
        <v>31644.83</v>
      </c>
      <c r="F142" s="13">
        <v>61121.18</v>
      </c>
      <c r="G142" s="93">
        <v>191267.48</v>
      </c>
      <c r="H142" s="13">
        <v>45279.67</v>
      </c>
      <c r="I142" s="13">
        <v>0</v>
      </c>
      <c r="J142" s="13">
        <v>114186.98</v>
      </c>
      <c r="K142" s="13">
        <v>15883.35</v>
      </c>
      <c r="L142" s="13">
        <v>0</v>
      </c>
      <c r="M142" s="13"/>
      <c r="N142" s="13">
        <f t="shared" si="7"/>
        <v>3444463.16</v>
      </c>
      <c r="O142" s="13"/>
      <c r="P142" s="13"/>
      <c r="Q142" s="13" t="str">
        <f t="shared" si="8"/>
        <v>17414</v>
      </c>
      <c r="R142" s="13">
        <f t="shared" si="9"/>
        <v>3444463.16</v>
      </c>
    </row>
    <row r="143" spans="1:18" x14ac:dyDescent="0.3">
      <c r="A143" t="s">
        <v>468</v>
      </c>
      <c r="B143" t="s">
        <v>470</v>
      </c>
      <c r="C143" s="13">
        <v>239360.64000000001</v>
      </c>
      <c r="D143" s="13">
        <v>13198.82</v>
      </c>
      <c r="E143" s="13">
        <v>3127.03</v>
      </c>
      <c r="F143" s="13">
        <v>0</v>
      </c>
      <c r="G143" s="93">
        <v>46729.26</v>
      </c>
      <c r="H143" s="13">
        <v>13608.05</v>
      </c>
      <c r="I143" s="13">
        <v>2132.46</v>
      </c>
      <c r="J143" s="13">
        <v>8799.2099999999991</v>
      </c>
      <c r="K143" s="13">
        <v>1322.65</v>
      </c>
      <c r="L143" s="13">
        <v>1082.6400000000001</v>
      </c>
      <c r="M143" s="13"/>
      <c r="N143" s="13">
        <f t="shared" si="7"/>
        <v>329360.76000000007</v>
      </c>
      <c r="O143" s="13"/>
      <c r="P143" s="13"/>
      <c r="Q143" s="13" t="str">
        <f t="shared" si="8"/>
        <v>31306</v>
      </c>
      <c r="R143" s="13">
        <f t="shared" si="9"/>
        <v>329360.76000000007</v>
      </c>
    </row>
    <row r="144" spans="1:18" x14ac:dyDescent="0.3">
      <c r="A144" t="s">
        <v>471</v>
      </c>
      <c r="B144" t="s">
        <v>473</v>
      </c>
      <c r="C144" s="13">
        <v>5673.41</v>
      </c>
      <c r="D144" s="13">
        <v>0</v>
      </c>
      <c r="E144" s="13">
        <v>0</v>
      </c>
      <c r="F144" s="13">
        <v>0</v>
      </c>
      <c r="G144" s="93">
        <v>439.98</v>
      </c>
      <c r="H144" s="13">
        <v>180.38</v>
      </c>
      <c r="I144" s="13">
        <v>140.29</v>
      </c>
      <c r="J144" s="13">
        <v>0</v>
      </c>
      <c r="K144" s="13">
        <v>10.79</v>
      </c>
      <c r="L144" s="13">
        <v>0</v>
      </c>
      <c r="M144" s="13"/>
      <c r="N144" s="13">
        <f t="shared" si="7"/>
        <v>6444.8499999999995</v>
      </c>
      <c r="O144" s="13"/>
      <c r="P144" s="13"/>
      <c r="Q144" s="13" t="str">
        <f t="shared" si="8"/>
        <v>38264</v>
      </c>
      <c r="R144" s="13">
        <f t="shared" si="9"/>
        <v>6444.8499999999995</v>
      </c>
    </row>
    <row r="145" spans="1:18" x14ac:dyDescent="0.3">
      <c r="A145" t="s">
        <v>474</v>
      </c>
      <c r="B145" t="s">
        <v>476</v>
      </c>
      <c r="C145" s="13">
        <v>52136.78</v>
      </c>
      <c r="D145" s="13">
        <v>2739.58</v>
      </c>
      <c r="E145" s="13">
        <v>0</v>
      </c>
      <c r="F145" s="13">
        <v>0</v>
      </c>
      <c r="G145" s="93">
        <v>8315.9699999999993</v>
      </c>
      <c r="H145" s="13">
        <v>2338.7399999999998</v>
      </c>
      <c r="I145" s="13">
        <v>0</v>
      </c>
      <c r="J145" s="13">
        <v>0</v>
      </c>
      <c r="K145" s="13">
        <v>262.08999999999997</v>
      </c>
      <c r="L145" s="13">
        <v>2267.8200000000002</v>
      </c>
      <c r="M145" s="13"/>
      <c r="N145" s="13">
        <f t="shared" si="7"/>
        <v>68060.98000000001</v>
      </c>
      <c r="O145" s="13"/>
      <c r="P145" s="13"/>
      <c r="Q145" s="13" t="str">
        <f t="shared" si="8"/>
        <v>32362</v>
      </c>
      <c r="R145" s="13">
        <f t="shared" si="9"/>
        <v>68060.98000000001</v>
      </c>
    </row>
    <row r="146" spans="1:18" x14ac:dyDescent="0.3">
      <c r="A146" t="s">
        <v>477</v>
      </c>
      <c r="B146" t="s">
        <v>479</v>
      </c>
      <c r="C146" s="13">
        <v>22319.01</v>
      </c>
      <c r="D146" s="13">
        <v>1091.52</v>
      </c>
      <c r="E146" s="13">
        <v>423.97</v>
      </c>
      <c r="F146" s="13">
        <v>0</v>
      </c>
      <c r="G146" s="93">
        <v>2140.86</v>
      </c>
      <c r="H146" s="13">
        <v>1247.23</v>
      </c>
      <c r="I146" s="13">
        <v>780.09</v>
      </c>
      <c r="J146" s="13">
        <v>468.67</v>
      </c>
      <c r="K146" s="13">
        <v>69.37</v>
      </c>
      <c r="L146" s="13">
        <v>231.25</v>
      </c>
      <c r="M146" s="13"/>
      <c r="N146" s="13">
        <f t="shared" si="7"/>
        <v>28771.969999999998</v>
      </c>
      <c r="O146" s="13"/>
      <c r="P146" s="13"/>
      <c r="Q146" s="13" t="str">
        <f t="shared" si="8"/>
        <v>01158</v>
      </c>
      <c r="R146" s="13">
        <f t="shared" si="9"/>
        <v>28771.969999999998</v>
      </c>
    </row>
    <row r="147" spans="1:18" x14ac:dyDescent="0.3">
      <c r="A147" t="s">
        <v>480</v>
      </c>
      <c r="B147" t="s">
        <v>482</v>
      </c>
      <c r="C147" s="13">
        <v>486732.27</v>
      </c>
      <c r="D147" s="13">
        <v>26549.39</v>
      </c>
      <c r="E147" s="13">
        <v>4043.84</v>
      </c>
      <c r="F147" s="13">
        <v>0</v>
      </c>
      <c r="G147" s="93">
        <v>114528.3</v>
      </c>
      <c r="H147" s="13">
        <v>39316.11</v>
      </c>
      <c r="I147" s="13">
        <v>28195.919999999998</v>
      </c>
      <c r="J147" s="13">
        <v>13053.47</v>
      </c>
      <c r="K147" s="13">
        <v>2714.91</v>
      </c>
      <c r="L147" s="13">
        <v>14595.15</v>
      </c>
      <c r="M147" s="13"/>
      <c r="N147" s="13">
        <f t="shared" si="7"/>
        <v>729729.3600000001</v>
      </c>
      <c r="O147" s="13"/>
      <c r="P147" s="13"/>
      <c r="Q147" s="13" t="str">
        <f t="shared" si="8"/>
        <v>08122</v>
      </c>
      <c r="R147" s="13">
        <f t="shared" si="9"/>
        <v>729729.3600000001</v>
      </c>
    </row>
    <row r="148" spans="1:18" x14ac:dyDescent="0.3">
      <c r="A148" t="s">
        <v>483</v>
      </c>
      <c r="B148" t="s">
        <v>485</v>
      </c>
      <c r="C148" s="13">
        <v>9182.2900000000009</v>
      </c>
      <c r="D148" s="13">
        <v>0</v>
      </c>
      <c r="E148" s="13">
        <v>0</v>
      </c>
      <c r="F148" s="13">
        <v>0</v>
      </c>
      <c r="G148" s="93">
        <v>2187.4499999999998</v>
      </c>
      <c r="H148" s="13">
        <v>1342.8</v>
      </c>
      <c r="I148" s="13">
        <v>450.17</v>
      </c>
      <c r="J148" s="13">
        <v>0</v>
      </c>
      <c r="K148" s="13">
        <v>120.25</v>
      </c>
      <c r="L148" s="13">
        <v>0</v>
      </c>
      <c r="M148" s="13"/>
      <c r="N148" s="13">
        <f t="shared" si="7"/>
        <v>13282.960000000001</v>
      </c>
      <c r="O148" s="13"/>
      <c r="P148" s="13"/>
      <c r="Q148" s="13" t="str">
        <f t="shared" si="8"/>
        <v>33183</v>
      </c>
      <c r="R148" s="13">
        <f t="shared" si="9"/>
        <v>13282.960000000001</v>
      </c>
    </row>
    <row r="149" spans="1:18" x14ac:dyDescent="0.3">
      <c r="A149" t="s">
        <v>486</v>
      </c>
      <c r="B149" t="s">
        <v>488</v>
      </c>
      <c r="C149" s="13">
        <v>27760</v>
      </c>
      <c r="D149" s="13">
        <v>568.08000000000004</v>
      </c>
      <c r="E149" s="13">
        <v>0</v>
      </c>
      <c r="F149" s="13">
        <v>0</v>
      </c>
      <c r="G149" s="93">
        <v>1019.84</v>
      </c>
      <c r="H149" s="13">
        <v>1312.28</v>
      </c>
      <c r="I149" s="13">
        <v>998.03</v>
      </c>
      <c r="J149" s="13">
        <v>0</v>
      </c>
      <c r="K149" s="13">
        <v>94.97</v>
      </c>
      <c r="L149" s="13">
        <v>0</v>
      </c>
      <c r="M149" s="13"/>
      <c r="N149" s="13">
        <f t="shared" si="7"/>
        <v>31753.200000000001</v>
      </c>
      <c r="O149" s="13"/>
      <c r="P149" s="13"/>
      <c r="Q149" s="13" t="str">
        <f t="shared" si="8"/>
        <v>28144</v>
      </c>
      <c r="R149" s="13">
        <f t="shared" si="9"/>
        <v>31753.200000000001</v>
      </c>
    </row>
    <row r="150" spans="1:18" x14ac:dyDescent="0.3">
      <c r="A150" t="s">
        <v>489</v>
      </c>
      <c r="B150" t="s">
        <v>491</v>
      </c>
      <c r="C150" s="13">
        <v>13875.19</v>
      </c>
      <c r="D150" s="13">
        <v>0</v>
      </c>
      <c r="E150" s="13">
        <v>0</v>
      </c>
      <c r="F150" s="13">
        <v>0</v>
      </c>
      <c r="G150" s="93">
        <v>220.39</v>
      </c>
      <c r="H150" s="13">
        <v>245.12</v>
      </c>
      <c r="I150" s="13">
        <v>129.5</v>
      </c>
      <c r="J150" s="13">
        <v>0</v>
      </c>
      <c r="K150" s="13">
        <v>0</v>
      </c>
      <c r="L150" s="13">
        <v>0</v>
      </c>
      <c r="M150" s="13"/>
      <c r="N150" s="13">
        <f t="shared" si="7"/>
        <v>14470.2</v>
      </c>
      <c r="O150" s="13"/>
      <c r="P150" s="13"/>
      <c r="Q150" s="13" t="str">
        <f t="shared" si="8"/>
        <v>32903</v>
      </c>
      <c r="R150" s="13">
        <f t="shared" si="9"/>
        <v>14470.2</v>
      </c>
    </row>
    <row r="151" spans="1:18" x14ac:dyDescent="0.3">
      <c r="A151" t="s">
        <v>492</v>
      </c>
      <c r="B151" t="s">
        <v>494</v>
      </c>
      <c r="C151" s="13">
        <v>38748.25</v>
      </c>
      <c r="D151" s="13">
        <v>944.56</v>
      </c>
      <c r="E151" s="13">
        <v>0</v>
      </c>
      <c r="F151" s="13">
        <v>0</v>
      </c>
      <c r="G151" s="93">
        <v>16891.12</v>
      </c>
      <c r="H151" s="13">
        <v>4093.64</v>
      </c>
      <c r="I151" s="13">
        <v>2023.12</v>
      </c>
      <c r="J151" s="13">
        <v>0</v>
      </c>
      <c r="K151" s="13">
        <v>0</v>
      </c>
      <c r="L151" s="13">
        <v>0</v>
      </c>
      <c r="M151" s="13"/>
      <c r="N151" s="13">
        <f t="shared" si="7"/>
        <v>62700.689999999995</v>
      </c>
      <c r="O151" s="13"/>
      <c r="P151" s="13"/>
      <c r="Q151" s="13" t="str">
        <f t="shared" si="8"/>
        <v>37903</v>
      </c>
      <c r="R151" s="13">
        <f t="shared" si="9"/>
        <v>62700.689999999995</v>
      </c>
    </row>
    <row r="152" spans="1:18" x14ac:dyDescent="0.3">
      <c r="A152" t="s">
        <v>495</v>
      </c>
      <c r="B152" t="s">
        <v>497</v>
      </c>
      <c r="C152" s="13">
        <v>25675.26</v>
      </c>
      <c r="D152" s="13">
        <v>0</v>
      </c>
      <c r="E152" s="13">
        <v>0</v>
      </c>
      <c r="F152" s="13">
        <v>0</v>
      </c>
      <c r="G152" s="93">
        <v>0</v>
      </c>
      <c r="H152" s="13">
        <v>1322.77</v>
      </c>
      <c r="I152" s="13">
        <v>849.47</v>
      </c>
      <c r="J152" s="13">
        <v>0</v>
      </c>
      <c r="K152" s="13">
        <v>78.63</v>
      </c>
      <c r="L152" s="13">
        <v>977.43</v>
      </c>
      <c r="M152" s="13"/>
      <c r="N152" s="13">
        <f t="shared" si="7"/>
        <v>28903.56</v>
      </c>
      <c r="O152" s="13"/>
      <c r="P152" s="13"/>
      <c r="Q152" s="13" t="str">
        <f t="shared" si="8"/>
        <v>20406</v>
      </c>
      <c r="R152" s="13">
        <f t="shared" si="9"/>
        <v>28903.56</v>
      </c>
    </row>
    <row r="153" spans="1:18" x14ac:dyDescent="0.3">
      <c r="A153" t="s">
        <v>498</v>
      </c>
      <c r="B153" t="s">
        <v>500</v>
      </c>
      <c r="C153" s="13">
        <v>267272.58</v>
      </c>
      <c r="D153" s="13">
        <v>15479.78</v>
      </c>
      <c r="E153" s="13">
        <v>1707.69</v>
      </c>
      <c r="F153" s="13">
        <v>0</v>
      </c>
      <c r="G153" s="93">
        <v>55179.23</v>
      </c>
      <c r="H153" s="13">
        <v>16015.05</v>
      </c>
      <c r="I153" s="13">
        <v>0</v>
      </c>
      <c r="J153" s="13">
        <v>11643.07</v>
      </c>
      <c r="K153" s="13">
        <v>1714.6</v>
      </c>
      <c r="L153" s="13">
        <v>8868.2800000000007</v>
      </c>
      <c r="M153" s="13"/>
      <c r="N153" s="13">
        <f t="shared" si="7"/>
        <v>377880.28</v>
      </c>
      <c r="O153" s="13"/>
      <c r="P153" s="13"/>
      <c r="Q153" s="13" t="str">
        <f t="shared" si="8"/>
        <v>37504</v>
      </c>
      <c r="R153" s="13">
        <f t="shared" si="9"/>
        <v>377880.28</v>
      </c>
    </row>
    <row r="154" spans="1:18" x14ac:dyDescent="0.3">
      <c r="A154" t="s">
        <v>501</v>
      </c>
      <c r="B154" t="s">
        <v>503</v>
      </c>
      <c r="C154" s="13">
        <v>51444.57</v>
      </c>
      <c r="D154" s="13">
        <v>5127.6499999999996</v>
      </c>
      <c r="E154" s="13">
        <v>1254.94</v>
      </c>
      <c r="F154" s="13">
        <v>0</v>
      </c>
      <c r="G154" s="93">
        <v>0</v>
      </c>
      <c r="H154" s="13">
        <v>7185.81</v>
      </c>
      <c r="I154" s="13">
        <v>3316.17</v>
      </c>
      <c r="J154" s="13">
        <v>6555.26</v>
      </c>
      <c r="K154" s="13">
        <v>0</v>
      </c>
      <c r="L154" s="13">
        <v>2036.56</v>
      </c>
      <c r="M154" s="13"/>
      <c r="N154" s="13">
        <f t="shared" si="7"/>
        <v>76920.959999999992</v>
      </c>
      <c r="O154" s="13"/>
      <c r="P154" s="13"/>
      <c r="Q154" s="13" t="str">
        <f t="shared" si="8"/>
        <v>39120</v>
      </c>
      <c r="R154" s="13">
        <f t="shared" si="9"/>
        <v>76920.959999999992</v>
      </c>
    </row>
    <row r="155" spans="1:18" x14ac:dyDescent="0.3">
      <c r="A155" t="s">
        <v>504</v>
      </c>
      <c r="B155" t="s">
        <v>506</v>
      </c>
      <c r="C155" s="13">
        <v>20501.349999999999</v>
      </c>
      <c r="D155" s="13">
        <v>753.89</v>
      </c>
      <c r="E155" s="13">
        <v>205.05</v>
      </c>
      <c r="F155" s="13">
        <v>0</v>
      </c>
      <c r="G155" s="93">
        <v>0</v>
      </c>
      <c r="H155" s="13">
        <v>703.01</v>
      </c>
      <c r="I155" s="13">
        <v>437.84</v>
      </c>
      <c r="J155" s="13">
        <v>297.54000000000002</v>
      </c>
      <c r="K155" s="13">
        <v>0</v>
      </c>
      <c r="L155" s="13">
        <v>0</v>
      </c>
      <c r="M155" s="13"/>
      <c r="N155" s="13">
        <f t="shared" si="7"/>
        <v>22898.679999999997</v>
      </c>
      <c r="O155" s="13"/>
      <c r="P155" s="13"/>
      <c r="Q155" s="13" t="str">
        <f t="shared" si="8"/>
        <v>09207</v>
      </c>
      <c r="R155" s="13">
        <f t="shared" si="9"/>
        <v>22898.679999999997</v>
      </c>
    </row>
    <row r="156" spans="1:18" x14ac:dyDescent="0.3">
      <c r="A156" t="s">
        <v>507</v>
      </c>
      <c r="B156" t="s">
        <v>509</v>
      </c>
      <c r="C156" s="13">
        <v>48937.78</v>
      </c>
      <c r="D156" s="13">
        <v>3003.21</v>
      </c>
      <c r="E156" s="13">
        <v>232.8</v>
      </c>
      <c r="F156" s="13">
        <v>0</v>
      </c>
      <c r="G156" s="93">
        <v>0</v>
      </c>
      <c r="H156" s="13">
        <v>4051.55</v>
      </c>
      <c r="I156" s="13">
        <v>2822.83</v>
      </c>
      <c r="J156" s="13">
        <v>4901.03</v>
      </c>
      <c r="K156" s="13">
        <v>251.3</v>
      </c>
      <c r="L156" s="13">
        <v>2093.61</v>
      </c>
      <c r="M156" s="13"/>
      <c r="N156" s="13">
        <f t="shared" si="7"/>
        <v>66294.11</v>
      </c>
      <c r="O156" s="13"/>
      <c r="P156" s="13"/>
      <c r="Q156" s="13" t="str">
        <f t="shared" si="8"/>
        <v>04019</v>
      </c>
      <c r="R156" s="13">
        <f t="shared" si="9"/>
        <v>66294.11</v>
      </c>
    </row>
    <row r="157" spans="1:18" x14ac:dyDescent="0.3">
      <c r="A157" t="s">
        <v>510</v>
      </c>
      <c r="B157" t="s">
        <v>512</v>
      </c>
      <c r="C157" s="13">
        <v>24187.53</v>
      </c>
      <c r="D157" s="13">
        <v>1614.14</v>
      </c>
      <c r="E157" s="13">
        <v>588.92999999999995</v>
      </c>
      <c r="F157" s="13">
        <v>0</v>
      </c>
      <c r="G157" s="93">
        <v>13751.65</v>
      </c>
      <c r="H157" s="13">
        <v>2637.83</v>
      </c>
      <c r="I157" s="13">
        <v>815.55</v>
      </c>
      <c r="J157" s="13">
        <v>595.09</v>
      </c>
      <c r="K157" s="13">
        <v>354.59</v>
      </c>
      <c r="L157" s="13">
        <v>0</v>
      </c>
      <c r="M157" s="13"/>
      <c r="N157" s="13">
        <f t="shared" si="7"/>
        <v>44545.31</v>
      </c>
      <c r="O157" s="13"/>
      <c r="P157" s="13"/>
      <c r="Q157" s="13" t="str">
        <f t="shared" si="8"/>
        <v>23311</v>
      </c>
      <c r="R157" s="13">
        <f t="shared" si="9"/>
        <v>44545.31</v>
      </c>
    </row>
    <row r="158" spans="1:18" x14ac:dyDescent="0.3">
      <c r="A158" t="s">
        <v>513</v>
      </c>
      <c r="B158" t="s">
        <v>515</v>
      </c>
      <c r="C158" s="13">
        <v>36083.19</v>
      </c>
      <c r="D158" s="13">
        <v>1854.65</v>
      </c>
      <c r="E158" s="13">
        <v>0</v>
      </c>
      <c r="F158" s="13">
        <v>0</v>
      </c>
      <c r="G158" s="93">
        <v>11035.08</v>
      </c>
      <c r="H158" s="13">
        <v>4051.55</v>
      </c>
      <c r="I158" s="13">
        <v>2372.66</v>
      </c>
      <c r="J158" s="13">
        <v>0</v>
      </c>
      <c r="K158" s="13">
        <v>0</v>
      </c>
      <c r="L158" s="13">
        <v>0</v>
      </c>
      <c r="M158" s="13"/>
      <c r="N158" s="13">
        <f t="shared" si="7"/>
        <v>55397.130000000005</v>
      </c>
      <c r="O158" s="13"/>
      <c r="P158" s="13"/>
      <c r="Q158" s="13" t="str">
        <f t="shared" si="8"/>
        <v>33207</v>
      </c>
      <c r="R158" s="13">
        <f t="shared" si="9"/>
        <v>55397.130000000005</v>
      </c>
    </row>
    <row r="159" spans="1:18" x14ac:dyDescent="0.3">
      <c r="A159" t="s">
        <v>516</v>
      </c>
      <c r="B159" t="s">
        <v>518</v>
      </c>
      <c r="C159" s="13">
        <v>841706.95</v>
      </c>
      <c r="D159" s="13">
        <v>65650.97</v>
      </c>
      <c r="E159" s="13">
        <v>17640.7</v>
      </c>
      <c r="F159" s="13">
        <v>0</v>
      </c>
      <c r="G159" s="93">
        <v>169658.43</v>
      </c>
      <c r="H159" s="13">
        <v>54355.61</v>
      </c>
      <c r="I159" s="13">
        <v>33196.6</v>
      </c>
      <c r="J159" s="13">
        <v>42414.44</v>
      </c>
      <c r="K159" s="13">
        <v>4737.17</v>
      </c>
      <c r="L159" s="13">
        <v>0</v>
      </c>
      <c r="M159" s="13"/>
      <c r="N159" s="13">
        <f t="shared" si="7"/>
        <v>1229360.8699999999</v>
      </c>
      <c r="O159" s="13"/>
      <c r="P159" s="13"/>
      <c r="Q159" s="13" t="str">
        <f t="shared" si="8"/>
        <v>31025</v>
      </c>
      <c r="R159" s="13">
        <f t="shared" si="9"/>
        <v>1229360.8699999999</v>
      </c>
    </row>
    <row r="160" spans="1:18" x14ac:dyDescent="0.3">
      <c r="A160" t="s">
        <v>519</v>
      </c>
      <c r="B160" t="s">
        <v>521</v>
      </c>
      <c r="C160" s="13">
        <v>28783.3</v>
      </c>
      <c r="D160" s="13">
        <v>0</v>
      </c>
      <c r="E160" s="13">
        <v>0</v>
      </c>
      <c r="F160" s="13">
        <v>0</v>
      </c>
      <c r="G160" s="93">
        <v>8116.07</v>
      </c>
      <c r="H160" s="13">
        <v>1919.4</v>
      </c>
      <c r="I160" s="13">
        <v>1404.48</v>
      </c>
      <c r="J160" s="13">
        <v>44.71</v>
      </c>
      <c r="K160" s="13">
        <v>137.21</v>
      </c>
      <c r="L160" s="13">
        <v>0</v>
      </c>
      <c r="M160" s="13"/>
      <c r="N160" s="13">
        <f t="shared" si="7"/>
        <v>40405.17</v>
      </c>
      <c r="O160" s="13"/>
      <c r="P160" s="13"/>
      <c r="Q160" s="13" t="str">
        <f t="shared" si="8"/>
        <v>14065</v>
      </c>
      <c r="R160" s="13">
        <f t="shared" si="9"/>
        <v>40405.17</v>
      </c>
    </row>
    <row r="161" spans="1:18" x14ac:dyDescent="0.3">
      <c r="A161" t="s">
        <v>522</v>
      </c>
      <c r="B161" t="s">
        <v>524</v>
      </c>
      <c r="C161" s="13">
        <v>738800.25</v>
      </c>
      <c r="D161" s="13">
        <v>46445.99</v>
      </c>
      <c r="E161" s="13">
        <v>31996.55</v>
      </c>
      <c r="F161" s="13">
        <v>0</v>
      </c>
      <c r="G161" s="93">
        <v>194524.15</v>
      </c>
      <c r="H161" s="13">
        <v>38611.99</v>
      </c>
      <c r="I161" s="13">
        <v>3251.6</v>
      </c>
      <c r="J161" s="13">
        <v>11473.61</v>
      </c>
      <c r="K161" s="13">
        <v>4678.59</v>
      </c>
      <c r="L161" s="13">
        <v>15077.95</v>
      </c>
      <c r="M161" s="13"/>
      <c r="N161" s="13">
        <f t="shared" si="7"/>
        <v>1084860.6800000004</v>
      </c>
      <c r="O161" s="13"/>
      <c r="P161" s="13"/>
      <c r="Q161" s="13" t="str">
        <f t="shared" si="8"/>
        <v>32354</v>
      </c>
      <c r="R161" s="13">
        <f t="shared" si="9"/>
        <v>1084860.6800000004</v>
      </c>
    </row>
    <row r="162" spans="1:18" x14ac:dyDescent="0.3">
      <c r="A162" t="s">
        <v>525</v>
      </c>
      <c r="B162" t="s">
        <v>527</v>
      </c>
      <c r="C162" s="13">
        <v>136337.57999999999</v>
      </c>
      <c r="D162" s="13">
        <v>9310.25</v>
      </c>
      <c r="E162" s="13">
        <v>0</v>
      </c>
      <c r="F162" s="13">
        <v>0</v>
      </c>
      <c r="G162" s="93">
        <v>26417.49</v>
      </c>
      <c r="H162" s="13">
        <v>6902.13</v>
      </c>
      <c r="I162" s="13">
        <v>0</v>
      </c>
      <c r="J162" s="13">
        <v>681.42</v>
      </c>
      <c r="K162" s="13">
        <v>752.34</v>
      </c>
      <c r="L162" s="13">
        <v>4164.1000000000004</v>
      </c>
      <c r="M162" s="13"/>
      <c r="N162" s="13">
        <f t="shared" si="7"/>
        <v>184565.31</v>
      </c>
      <c r="O162" s="13"/>
      <c r="P162" s="13"/>
      <c r="Q162" s="13" t="str">
        <f t="shared" si="8"/>
        <v>32326</v>
      </c>
      <c r="R162" s="13">
        <f t="shared" si="9"/>
        <v>184565.31</v>
      </c>
    </row>
    <row r="163" spans="1:18" x14ac:dyDescent="0.3">
      <c r="A163" t="s">
        <v>528</v>
      </c>
      <c r="B163" t="s">
        <v>530</v>
      </c>
      <c r="C163" s="13">
        <v>360731.03</v>
      </c>
      <c r="D163" s="13">
        <v>29345.37</v>
      </c>
      <c r="E163" s="13">
        <v>2705.13</v>
      </c>
      <c r="F163" s="13">
        <v>0</v>
      </c>
      <c r="G163" s="93">
        <v>32989.18</v>
      </c>
      <c r="H163" s="13">
        <v>2848.85</v>
      </c>
      <c r="I163" s="13">
        <v>0</v>
      </c>
      <c r="J163" s="13">
        <v>5584.92</v>
      </c>
      <c r="K163" s="13">
        <v>2026.58</v>
      </c>
      <c r="L163" s="13">
        <v>0</v>
      </c>
      <c r="M163" s="13"/>
      <c r="N163" s="13">
        <f t="shared" si="7"/>
        <v>436231.06</v>
      </c>
      <c r="O163" s="13"/>
      <c r="P163" s="13"/>
      <c r="Q163" s="13" t="str">
        <f t="shared" si="8"/>
        <v>17400</v>
      </c>
      <c r="R163" s="13">
        <f t="shared" si="9"/>
        <v>436231.06</v>
      </c>
    </row>
    <row r="164" spans="1:18" x14ac:dyDescent="0.3">
      <c r="A164" t="s">
        <v>531</v>
      </c>
      <c r="B164" t="s">
        <v>533</v>
      </c>
      <c r="C164" s="13">
        <v>147226.20000000001</v>
      </c>
      <c r="D164" s="13">
        <v>6269.61</v>
      </c>
      <c r="E164" s="13">
        <v>0</v>
      </c>
      <c r="F164" s="13">
        <v>0</v>
      </c>
      <c r="G164" s="93">
        <v>25185.4</v>
      </c>
      <c r="H164" s="13">
        <v>8493.59</v>
      </c>
      <c r="I164" s="13">
        <v>0</v>
      </c>
      <c r="J164" s="13">
        <v>7669.96</v>
      </c>
      <c r="K164" s="13">
        <v>918.6</v>
      </c>
      <c r="L164" s="13">
        <v>5530.59</v>
      </c>
      <c r="M164" s="13"/>
      <c r="N164" s="13">
        <f t="shared" si="7"/>
        <v>201293.94999999998</v>
      </c>
      <c r="O164" s="13"/>
      <c r="P164" s="13"/>
      <c r="Q164" s="13" t="str">
        <f t="shared" si="8"/>
        <v>37505</v>
      </c>
      <c r="R164" s="13">
        <f t="shared" si="9"/>
        <v>201293.94999999998</v>
      </c>
    </row>
    <row r="165" spans="1:18" x14ac:dyDescent="0.3">
      <c r="A165" t="s">
        <v>534</v>
      </c>
      <c r="B165" t="s">
        <v>536</v>
      </c>
      <c r="C165" s="13">
        <v>57694.559999999998</v>
      </c>
      <c r="D165" s="13">
        <v>4470.8900000000003</v>
      </c>
      <c r="E165" s="13">
        <v>1313.52</v>
      </c>
      <c r="F165" s="13">
        <v>0</v>
      </c>
      <c r="G165" s="93">
        <v>0</v>
      </c>
      <c r="H165" s="13">
        <v>2963.12</v>
      </c>
      <c r="I165" s="13">
        <v>154.16999999999999</v>
      </c>
      <c r="J165" s="13">
        <v>494.88</v>
      </c>
      <c r="K165" s="13">
        <v>331.46</v>
      </c>
      <c r="L165" s="13">
        <v>0</v>
      </c>
      <c r="M165" s="13"/>
      <c r="N165" s="13">
        <f t="shared" si="7"/>
        <v>67422.600000000006</v>
      </c>
      <c r="O165" s="13"/>
      <c r="P165" s="13"/>
      <c r="Q165" s="13" t="str">
        <f t="shared" si="8"/>
        <v>24350</v>
      </c>
      <c r="R165" s="13">
        <f t="shared" si="9"/>
        <v>67422.600000000006</v>
      </c>
    </row>
    <row r="166" spans="1:18" x14ac:dyDescent="0.3">
      <c r="A166" t="s">
        <v>537</v>
      </c>
      <c r="B166" t="s">
        <v>539</v>
      </c>
      <c r="C166" s="13">
        <v>19536.27</v>
      </c>
      <c r="D166" s="13">
        <v>13.87</v>
      </c>
      <c r="E166" s="13">
        <v>0</v>
      </c>
      <c r="F166" s="13">
        <v>0</v>
      </c>
      <c r="G166" s="93">
        <v>84743.94</v>
      </c>
      <c r="H166" s="13">
        <v>217.38</v>
      </c>
      <c r="I166" s="13">
        <v>0</v>
      </c>
      <c r="J166" s="13">
        <v>0</v>
      </c>
      <c r="K166" s="13">
        <v>23.12</v>
      </c>
      <c r="L166" s="13">
        <v>0</v>
      </c>
      <c r="M166" s="13"/>
      <c r="N166" s="13">
        <f t="shared" si="7"/>
        <v>104534.58</v>
      </c>
      <c r="O166" s="13"/>
      <c r="P166" s="13"/>
      <c r="Q166" s="13" t="str">
        <f t="shared" si="8"/>
        <v>30031</v>
      </c>
      <c r="R166" s="13">
        <f t="shared" si="9"/>
        <v>104534.58</v>
      </c>
    </row>
    <row r="167" spans="1:18" x14ac:dyDescent="0.3">
      <c r="A167" t="s">
        <v>540</v>
      </c>
      <c r="B167" t="s">
        <v>542</v>
      </c>
      <c r="C167" s="13">
        <v>423413.08</v>
      </c>
      <c r="D167" s="13">
        <v>30547.85</v>
      </c>
      <c r="E167" s="13">
        <v>7689.72</v>
      </c>
      <c r="F167" s="13">
        <v>0</v>
      </c>
      <c r="G167" s="93">
        <v>79264.789999999994</v>
      </c>
      <c r="H167" s="13">
        <v>24288.01</v>
      </c>
      <c r="I167" s="13">
        <v>3098.08</v>
      </c>
      <c r="J167" s="13">
        <v>23958.75</v>
      </c>
      <c r="K167" s="13">
        <v>2928.9</v>
      </c>
      <c r="L167" s="13">
        <v>6607.3</v>
      </c>
      <c r="M167" s="13"/>
      <c r="N167" s="13">
        <f t="shared" si="7"/>
        <v>601796.48</v>
      </c>
      <c r="O167" s="13"/>
      <c r="P167" s="13"/>
      <c r="Q167" s="13" t="str">
        <f t="shared" si="8"/>
        <v>31103</v>
      </c>
      <c r="R167" s="13">
        <f t="shared" si="9"/>
        <v>601796.48</v>
      </c>
    </row>
    <row r="168" spans="1:18" x14ac:dyDescent="0.3">
      <c r="A168" t="s">
        <v>543</v>
      </c>
      <c r="B168" t="s">
        <v>545</v>
      </c>
      <c r="C168" s="13">
        <v>103985.58</v>
      </c>
      <c r="D168" s="13">
        <v>10729.65</v>
      </c>
      <c r="E168" s="13">
        <v>2539.71</v>
      </c>
      <c r="F168" s="13">
        <v>0</v>
      </c>
      <c r="G168" s="93">
        <v>24622.03</v>
      </c>
      <c r="H168" s="13">
        <v>5929.21</v>
      </c>
      <c r="I168" s="13">
        <v>0</v>
      </c>
      <c r="J168" s="13">
        <v>992.48</v>
      </c>
      <c r="K168" s="13">
        <v>633.33000000000004</v>
      </c>
      <c r="L168" s="13">
        <v>5824.99</v>
      </c>
      <c r="M168" s="13"/>
      <c r="N168" s="13">
        <f t="shared" si="7"/>
        <v>155256.97999999998</v>
      </c>
      <c r="O168" s="13"/>
      <c r="P168" s="13"/>
      <c r="Q168" s="13" t="str">
        <f t="shared" si="8"/>
        <v>14066</v>
      </c>
      <c r="R168" s="13">
        <f t="shared" si="9"/>
        <v>155256.97999999998</v>
      </c>
    </row>
    <row r="169" spans="1:18" x14ac:dyDescent="0.3">
      <c r="A169" t="s">
        <v>546</v>
      </c>
      <c r="B169" t="s">
        <v>548</v>
      </c>
      <c r="C169" s="13">
        <v>28400.959999999999</v>
      </c>
      <c r="D169" s="13">
        <v>7947.39</v>
      </c>
      <c r="E169" s="13">
        <v>4552.6000000000004</v>
      </c>
      <c r="F169" s="13">
        <v>0</v>
      </c>
      <c r="G169" s="93">
        <v>3555.53</v>
      </c>
      <c r="H169" s="13">
        <v>2383.4499999999998</v>
      </c>
      <c r="I169" s="13">
        <v>1782.19</v>
      </c>
      <c r="J169" s="13">
        <v>0</v>
      </c>
      <c r="K169" s="13">
        <v>172.67</v>
      </c>
      <c r="L169" s="13">
        <v>2437.41</v>
      </c>
      <c r="M169" s="13"/>
      <c r="N169" s="13">
        <f t="shared" si="7"/>
        <v>51232.2</v>
      </c>
      <c r="O169" s="13"/>
      <c r="P169" s="13"/>
      <c r="Q169" s="13" t="str">
        <f t="shared" si="8"/>
        <v>21214</v>
      </c>
      <c r="R169" s="13">
        <f t="shared" si="9"/>
        <v>51232.2</v>
      </c>
    </row>
    <row r="170" spans="1:18" x14ac:dyDescent="0.3">
      <c r="A170" t="s">
        <v>549</v>
      </c>
      <c r="B170" t="s">
        <v>551</v>
      </c>
      <c r="C170" s="13">
        <v>595478.28</v>
      </c>
      <c r="D170" s="13">
        <v>52963.12</v>
      </c>
      <c r="E170" s="13">
        <v>7053.23</v>
      </c>
      <c r="F170" s="13">
        <v>31732.55</v>
      </c>
      <c r="G170" s="93">
        <v>151792.07</v>
      </c>
      <c r="H170" s="13">
        <v>52721.08</v>
      </c>
      <c r="I170" s="13">
        <v>33434.58</v>
      </c>
      <c r="J170" s="13">
        <v>28999.13</v>
      </c>
      <c r="K170" s="13">
        <v>3681.55</v>
      </c>
      <c r="L170" s="13">
        <v>0</v>
      </c>
      <c r="M170" s="13"/>
      <c r="N170" s="13">
        <f t="shared" si="7"/>
        <v>957855.59</v>
      </c>
      <c r="O170" s="13"/>
      <c r="P170" s="13"/>
      <c r="Q170" s="13" t="str">
        <f t="shared" si="8"/>
        <v>13161</v>
      </c>
      <c r="R170" s="13">
        <f t="shared" si="9"/>
        <v>957855.59</v>
      </c>
    </row>
    <row r="171" spans="1:18" x14ac:dyDescent="0.3">
      <c r="A171" t="s">
        <v>552</v>
      </c>
      <c r="B171" t="s">
        <v>554</v>
      </c>
      <c r="C171" s="13">
        <v>48728.11</v>
      </c>
      <c r="D171" s="13">
        <v>3744.76</v>
      </c>
      <c r="E171" s="13">
        <v>999.01</v>
      </c>
      <c r="F171" s="13">
        <v>0</v>
      </c>
      <c r="G171" s="93">
        <v>9092.42</v>
      </c>
      <c r="H171" s="13">
        <v>3959.05</v>
      </c>
      <c r="I171" s="13">
        <v>2912.25</v>
      </c>
      <c r="J171" s="13">
        <v>1698.94</v>
      </c>
      <c r="K171" s="13">
        <v>254.38</v>
      </c>
      <c r="L171" s="13">
        <v>3058.71</v>
      </c>
      <c r="M171" s="13"/>
      <c r="N171" s="13">
        <f t="shared" si="7"/>
        <v>74447.630000000019</v>
      </c>
      <c r="O171" s="13"/>
      <c r="P171" s="13"/>
      <c r="Q171" s="13" t="str">
        <f t="shared" si="8"/>
        <v>21206</v>
      </c>
      <c r="R171" s="13">
        <f t="shared" si="9"/>
        <v>74447.630000000019</v>
      </c>
    </row>
    <row r="172" spans="1:18" x14ac:dyDescent="0.3">
      <c r="A172" t="s">
        <v>555</v>
      </c>
      <c r="B172" t="s">
        <v>557</v>
      </c>
      <c r="C172" s="13">
        <v>63710.23</v>
      </c>
      <c r="D172" s="13">
        <v>5779.78</v>
      </c>
      <c r="E172" s="13">
        <v>0</v>
      </c>
      <c r="F172" s="13">
        <v>0</v>
      </c>
      <c r="G172" s="93">
        <v>11247.11</v>
      </c>
      <c r="H172" s="13">
        <v>8116.98</v>
      </c>
      <c r="I172" s="13">
        <v>3738.59</v>
      </c>
      <c r="J172" s="13">
        <v>2876.79</v>
      </c>
      <c r="K172" s="13">
        <v>346.89</v>
      </c>
      <c r="L172" s="13">
        <v>0</v>
      </c>
      <c r="M172" s="13"/>
      <c r="N172" s="13">
        <f t="shared" si="7"/>
        <v>95816.37</v>
      </c>
      <c r="O172" s="13"/>
      <c r="P172" s="13"/>
      <c r="Q172" s="13" t="str">
        <f t="shared" si="8"/>
        <v>39209</v>
      </c>
      <c r="R172" s="13">
        <f t="shared" si="9"/>
        <v>95816.37</v>
      </c>
    </row>
    <row r="173" spans="1:18" x14ac:dyDescent="0.3">
      <c r="A173" t="s">
        <v>558</v>
      </c>
      <c r="B173" t="s">
        <v>560</v>
      </c>
      <c r="C173" s="13">
        <v>121903.93</v>
      </c>
      <c r="D173" s="13">
        <v>7943.79</v>
      </c>
      <c r="E173" s="13">
        <v>519.66999999999996</v>
      </c>
      <c r="F173" s="13">
        <v>0</v>
      </c>
      <c r="G173" s="93">
        <v>26409.22</v>
      </c>
      <c r="H173" s="13">
        <v>9151.4500000000007</v>
      </c>
      <c r="I173" s="13">
        <v>3652.42</v>
      </c>
      <c r="J173" s="13">
        <v>2394.09</v>
      </c>
      <c r="K173" s="13">
        <v>692.89</v>
      </c>
      <c r="L173" s="13">
        <v>0</v>
      </c>
      <c r="M173" s="13"/>
      <c r="N173" s="13">
        <f t="shared" si="7"/>
        <v>172667.46000000002</v>
      </c>
      <c r="O173" s="13"/>
      <c r="P173" s="13"/>
      <c r="Q173" s="13" t="str">
        <f t="shared" si="8"/>
        <v>37507</v>
      </c>
      <c r="R173" s="13">
        <f t="shared" si="9"/>
        <v>172667.46000000002</v>
      </c>
    </row>
    <row r="174" spans="1:18" x14ac:dyDescent="0.3">
      <c r="A174" t="s">
        <v>561</v>
      </c>
      <c r="B174" t="s">
        <v>563</v>
      </c>
      <c r="C174" s="13">
        <v>8401.36</v>
      </c>
      <c r="D174" s="13">
        <v>0</v>
      </c>
      <c r="E174" s="13">
        <v>0</v>
      </c>
      <c r="F174" s="13">
        <v>0</v>
      </c>
      <c r="G174" s="93">
        <v>151747.85</v>
      </c>
      <c r="H174" s="13">
        <v>214.08</v>
      </c>
      <c r="I174" s="13">
        <v>0</v>
      </c>
      <c r="J174" s="13">
        <v>0</v>
      </c>
      <c r="K174" s="13">
        <v>34.32</v>
      </c>
      <c r="L174" s="13">
        <v>0</v>
      </c>
      <c r="M174" s="13"/>
      <c r="N174" s="13">
        <f t="shared" si="7"/>
        <v>160397.61000000002</v>
      </c>
      <c r="O174" s="13"/>
      <c r="P174" s="13"/>
      <c r="Q174" s="13" t="str">
        <f t="shared" si="8"/>
        <v>30029</v>
      </c>
      <c r="R174" s="13">
        <f t="shared" si="9"/>
        <v>160397.61000000002</v>
      </c>
    </row>
    <row r="175" spans="1:18" x14ac:dyDescent="0.3">
      <c r="A175" t="s">
        <v>564</v>
      </c>
      <c r="B175" t="s">
        <v>566</v>
      </c>
      <c r="C175" s="13">
        <v>493596.73</v>
      </c>
      <c r="D175" s="13">
        <v>36749.14</v>
      </c>
      <c r="E175" s="13">
        <v>3218.55</v>
      </c>
      <c r="F175" s="13">
        <v>40813.769999999997</v>
      </c>
      <c r="G175" s="93">
        <v>108755.21</v>
      </c>
      <c r="H175" s="13">
        <v>45627.78</v>
      </c>
      <c r="I175" s="13">
        <v>29624.81</v>
      </c>
      <c r="J175" s="13">
        <v>50795.76</v>
      </c>
      <c r="K175" s="13">
        <v>3140.85</v>
      </c>
      <c r="L175" s="13">
        <v>16831.78</v>
      </c>
      <c r="M175" s="13"/>
      <c r="N175" s="13">
        <f t="shared" si="7"/>
        <v>829154.38000000012</v>
      </c>
      <c r="O175" s="13"/>
      <c r="P175" s="13"/>
      <c r="Q175" s="13" t="str">
        <f t="shared" si="8"/>
        <v>29320</v>
      </c>
      <c r="R175" s="13">
        <f t="shared" si="9"/>
        <v>829154.38000000012</v>
      </c>
    </row>
    <row r="176" spans="1:18" x14ac:dyDescent="0.3">
      <c r="A176" t="s">
        <v>567</v>
      </c>
      <c r="B176" t="s">
        <v>569</v>
      </c>
      <c r="C176" s="13">
        <v>47748.15</v>
      </c>
      <c r="D176" s="13">
        <v>2009.86</v>
      </c>
      <c r="E176" s="13">
        <v>0</v>
      </c>
      <c r="F176" s="13">
        <v>0</v>
      </c>
      <c r="G176" s="93">
        <v>14702.66</v>
      </c>
      <c r="H176" s="13">
        <v>3379.13</v>
      </c>
      <c r="I176" s="13">
        <v>2351.75</v>
      </c>
      <c r="J176" s="13">
        <v>0</v>
      </c>
      <c r="K176" s="13">
        <v>0</v>
      </c>
      <c r="L176" s="13">
        <v>0</v>
      </c>
      <c r="M176" s="13"/>
      <c r="N176" s="13">
        <f t="shared" si="7"/>
        <v>70191.55</v>
      </c>
      <c r="O176" s="13"/>
      <c r="P176" s="13"/>
      <c r="Q176" s="13" t="str">
        <f t="shared" si="8"/>
        <v>17903</v>
      </c>
      <c r="R176" s="13">
        <f t="shared" si="9"/>
        <v>70191.55</v>
      </c>
    </row>
    <row r="177" spans="1:18" x14ac:dyDescent="0.3">
      <c r="A177" t="s">
        <v>570</v>
      </c>
      <c r="B177" t="s">
        <v>572</v>
      </c>
      <c r="C177" s="13">
        <v>1365437.49</v>
      </c>
      <c r="D177" s="13">
        <v>53555.16</v>
      </c>
      <c r="E177" s="13">
        <v>18355.64</v>
      </c>
      <c r="F177" s="13">
        <v>75269.02</v>
      </c>
      <c r="G177" s="93">
        <v>224390.14</v>
      </c>
      <c r="H177" s="13">
        <v>90570.25</v>
      </c>
      <c r="I177" s="13">
        <v>43591.46</v>
      </c>
      <c r="J177" s="13">
        <v>121974.94</v>
      </c>
      <c r="K177" s="13">
        <v>7777.04</v>
      </c>
      <c r="L177" s="13">
        <v>0</v>
      </c>
      <c r="M177" s="13"/>
      <c r="N177" s="13">
        <f t="shared" si="7"/>
        <v>2000921.1399999997</v>
      </c>
      <c r="O177" s="13"/>
      <c r="P177" s="13"/>
      <c r="Q177" s="13" t="str">
        <f t="shared" si="8"/>
        <v>31006</v>
      </c>
      <c r="R177" s="13">
        <f t="shared" si="9"/>
        <v>2000921.1399999997</v>
      </c>
    </row>
    <row r="178" spans="1:18" x14ac:dyDescent="0.3">
      <c r="A178" t="s">
        <v>573</v>
      </c>
      <c r="B178" t="s">
        <v>575</v>
      </c>
      <c r="C178" s="13">
        <v>90234.96</v>
      </c>
      <c r="D178" s="13">
        <v>11545.69</v>
      </c>
      <c r="E178" s="13">
        <v>6071.16</v>
      </c>
      <c r="F178" s="13">
        <v>0</v>
      </c>
      <c r="G178" s="93">
        <v>20441.759999999998</v>
      </c>
      <c r="H178" s="13">
        <v>6714.05</v>
      </c>
      <c r="I178" s="13">
        <v>5861.5</v>
      </c>
      <c r="J178" s="13">
        <v>1735.94</v>
      </c>
      <c r="K178" s="13">
        <v>558.1</v>
      </c>
      <c r="L178" s="13">
        <v>3667.67</v>
      </c>
      <c r="M178" s="13"/>
      <c r="N178" s="13">
        <f t="shared" si="7"/>
        <v>146830.83000000002</v>
      </c>
      <c r="O178" s="13"/>
      <c r="P178" s="13"/>
      <c r="Q178" s="13" t="str">
        <f t="shared" si="8"/>
        <v>39003</v>
      </c>
      <c r="R178" s="13">
        <f t="shared" si="9"/>
        <v>146830.83000000002</v>
      </c>
    </row>
    <row r="179" spans="1:18" x14ac:dyDescent="0.3">
      <c r="A179" t="s">
        <v>576</v>
      </c>
      <c r="B179" t="s">
        <v>578</v>
      </c>
      <c r="C179" s="13">
        <v>54927.23</v>
      </c>
      <c r="D179" s="13">
        <v>12754.38</v>
      </c>
      <c r="E179" s="13">
        <v>3732.43</v>
      </c>
      <c r="F179" s="13">
        <v>0</v>
      </c>
      <c r="G179" s="93">
        <v>5790.91</v>
      </c>
      <c r="H179" s="13">
        <v>3754.01</v>
      </c>
      <c r="I179" s="13">
        <v>0</v>
      </c>
      <c r="J179" s="13">
        <v>608.97</v>
      </c>
      <c r="K179" s="13">
        <v>376.17</v>
      </c>
      <c r="L179" s="13">
        <v>0</v>
      </c>
      <c r="M179" s="13"/>
      <c r="N179" s="13">
        <f t="shared" si="7"/>
        <v>81944.099999999991</v>
      </c>
      <c r="O179" s="13"/>
      <c r="P179" s="13"/>
      <c r="Q179" s="13" t="str">
        <f t="shared" si="8"/>
        <v>21014</v>
      </c>
      <c r="R179" s="13">
        <f t="shared" si="9"/>
        <v>81944.099999999991</v>
      </c>
    </row>
    <row r="180" spans="1:18" x14ac:dyDescent="0.3">
      <c r="A180" t="s">
        <v>579</v>
      </c>
      <c r="B180" t="s">
        <v>581</v>
      </c>
      <c r="C180" s="13">
        <v>29563.39</v>
      </c>
      <c r="D180" s="13">
        <v>2368.0300000000002</v>
      </c>
      <c r="E180" s="13">
        <v>1162.43</v>
      </c>
      <c r="F180" s="13">
        <v>0</v>
      </c>
      <c r="G180" s="93">
        <v>0</v>
      </c>
      <c r="H180" s="13">
        <v>1833.06</v>
      </c>
      <c r="I180" s="13">
        <v>1427.61</v>
      </c>
      <c r="J180" s="13">
        <v>279.05</v>
      </c>
      <c r="K180" s="13">
        <v>138.76</v>
      </c>
      <c r="L180" s="13">
        <v>0</v>
      </c>
      <c r="M180" s="13"/>
      <c r="N180" s="13">
        <f t="shared" si="7"/>
        <v>36772.33</v>
      </c>
      <c r="O180" s="13"/>
      <c r="P180" s="13"/>
      <c r="Q180" s="13" t="str">
        <f t="shared" si="8"/>
        <v>25155</v>
      </c>
      <c r="R180" s="13">
        <f t="shared" si="9"/>
        <v>36772.33</v>
      </c>
    </row>
    <row r="181" spans="1:18" x14ac:dyDescent="0.3">
      <c r="A181" t="s">
        <v>582</v>
      </c>
      <c r="B181" t="s">
        <v>584</v>
      </c>
      <c r="C181" s="13">
        <v>23233.22</v>
      </c>
      <c r="D181" s="13">
        <v>843.3</v>
      </c>
      <c r="E181" s="13">
        <v>929.64</v>
      </c>
      <c r="F181" s="13">
        <v>0</v>
      </c>
      <c r="G181" s="93">
        <v>4266.47</v>
      </c>
      <c r="H181" s="13">
        <v>1742.11</v>
      </c>
      <c r="I181" s="13">
        <v>800.14</v>
      </c>
      <c r="J181" s="13">
        <v>0</v>
      </c>
      <c r="K181" s="13">
        <v>0</v>
      </c>
      <c r="L181" s="13">
        <v>205.05</v>
      </c>
      <c r="M181" s="13"/>
      <c r="N181" s="13">
        <f t="shared" si="7"/>
        <v>32019.93</v>
      </c>
      <c r="O181" s="13"/>
      <c r="P181" s="13"/>
      <c r="Q181" s="13" t="str">
        <f t="shared" si="8"/>
        <v>24014</v>
      </c>
      <c r="R181" s="13">
        <f t="shared" si="9"/>
        <v>32019.93</v>
      </c>
    </row>
    <row r="182" spans="1:18" x14ac:dyDescent="0.3">
      <c r="A182" t="s">
        <v>585</v>
      </c>
      <c r="B182" t="s">
        <v>587</v>
      </c>
      <c r="C182" s="13">
        <v>69358.97</v>
      </c>
      <c r="D182" s="13">
        <v>8627.2800000000007</v>
      </c>
      <c r="E182" s="13">
        <v>3303.83</v>
      </c>
      <c r="F182" s="13">
        <v>0</v>
      </c>
      <c r="G182" s="93">
        <v>18599.689999999999</v>
      </c>
      <c r="H182" s="13">
        <v>6858.97</v>
      </c>
      <c r="I182" s="13">
        <v>5264.86</v>
      </c>
      <c r="J182" s="13">
        <v>0</v>
      </c>
      <c r="K182" s="13">
        <v>510.3</v>
      </c>
      <c r="L182" s="13">
        <v>0</v>
      </c>
      <c r="M182" s="13"/>
      <c r="N182" s="13">
        <f t="shared" si="7"/>
        <v>112523.90000000001</v>
      </c>
      <c r="O182" s="13"/>
      <c r="P182" s="13"/>
      <c r="Q182" s="13" t="str">
        <f t="shared" si="8"/>
        <v>26056</v>
      </c>
      <c r="R182" s="13">
        <f t="shared" si="9"/>
        <v>112523.90000000001</v>
      </c>
    </row>
    <row r="183" spans="1:18" x14ac:dyDescent="0.3">
      <c r="A183" t="s">
        <v>588</v>
      </c>
      <c r="B183" t="s">
        <v>590</v>
      </c>
      <c r="C183" s="13">
        <v>103998.39999999999</v>
      </c>
      <c r="D183" s="13">
        <v>9102.24</v>
      </c>
      <c r="E183" s="13">
        <v>532.32000000000005</v>
      </c>
      <c r="F183" s="13">
        <v>0</v>
      </c>
      <c r="G183" s="93">
        <v>21148.59</v>
      </c>
      <c r="H183" s="13">
        <v>4744.33</v>
      </c>
      <c r="I183" s="13">
        <v>19.239999999999998</v>
      </c>
      <c r="J183" s="13">
        <v>303.04000000000002</v>
      </c>
      <c r="K183" s="13">
        <v>634.92999999999995</v>
      </c>
      <c r="L183" s="13">
        <v>5369.64</v>
      </c>
      <c r="M183" s="13"/>
      <c r="N183" s="13">
        <f t="shared" si="7"/>
        <v>145852.73000000001</v>
      </c>
      <c r="O183" s="13"/>
      <c r="P183" s="13"/>
      <c r="Q183" s="13" t="str">
        <f t="shared" si="8"/>
        <v>32325</v>
      </c>
      <c r="R183" s="13">
        <f t="shared" si="9"/>
        <v>145852.73000000001</v>
      </c>
    </row>
    <row r="184" spans="1:18" x14ac:dyDescent="0.3">
      <c r="A184" t="s">
        <v>591</v>
      </c>
      <c r="B184" t="s">
        <v>593</v>
      </c>
      <c r="C184" s="13">
        <v>161730.74</v>
      </c>
      <c r="D184" s="13">
        <v>11395.2</v>
      </c>
      <c r="E184" s="13">
        <v>1287.74</v>
      </c>
      <c r="F184" s="13">
        <v>0</v>
      </c>
      <c r="G184" s="93">
        <v>43732.37</v>
      </c>
      <c r="H184" s="13">
        <v>10532.35</v>
      </c>
      <c r="I184" s="13">
        <v>9543.66</v>
      </c>
      <c r="J184" s="13">
        <v>7983.01</v>
      </c>
      <c r="K184" s="13">
        <v>892.26</v>
      </c>
      <c r="L184" s="13">
        <v>6910.98</v>
      </c>
      <c r="M184" s="13"/>
      <c r="N184" s="13">
        <f t="shared" si="7"/>
        <v>254008.31000000003</v>
      </c>
      <c r="O184" s="13"/>
      <c r="P184" s="13"/>
      <c r="Q184" s="13" t="str">
        <f t="shared" si="8"/>
        <v>37506</v>
      </c>
      <c r="R184" s="13">
        <f t="shared" si="9"/>
        <v>254008.31000000003</v>
      </c>
    </row>
    <row r="185" spans="1:18" x14ac:dyDescent="0.3">
      <c r="A185" t="s">
        <v>594</v>
      </c>
      <c r="B185" t="s">
        <v>596</v>
      </c>
      <c r="C185" s="13">
        <v>51267.27</v>
      </c>
      <c r="D185" s="13">
        <v>1967.19</v>
      </c>
      <c r="E185" s="13">
        <v>692.21</v>
      </c>
      <c r="F185" s="13">
        <v>0</v>
      </c>
      <c r="G185" s="93">
        <v>10213.9</v>
      </c>
      <c r="H185" s="13">
        <v>4498.6400000000003</v>
      </c>
      <c r="I185" s="13">
        <v>2822.83</v>
      </c>
      <c r="J185" s="13">
        <v>374.63</v>
      </c>
      <c r="K185" s="13">
        <v>274.42</v>
      </c>
      <c r="L185" s="13">
        <v>2047.36</v>
      </c>
      <c r="M185" s="13"/>
      <c r="N185" s="13">
        <f t="shared" si="7"/>
        <v>74158.450000000012</v>
      </c>
      <c r="O185" s="13"/>
      <c r="P185" s="13"/>
      <c r="Q185" s="13" t="str">
        <f t="shared" si="8"/>
        <v>14064</v>
      </c>
      <c r="R185" s="13">
        <f t="shared" si="9"/>
        <v>74158.450000000012</v>
      </c>
    </row>
    <row r="186" spans="1:18" x14ac:dyDescent="0.3">
      <c r="A186" t="s">
        <v>597</v>
      </c>
      <c r="B186" t="s">
        <v>599</v>
      </c>
      <c r="C186" s="13">
        <v>149611.5</v>
      </c>
      <c r="D186" s="13">
        <v>11514.86</v>
      </c>
      <c r="E186" s="13">
        <v>3030.96</v>
      </c>
      <c r="F186" s="13">
        <v>0</v>
      </c>
      <c r="G186" s="93">
        <v>30195.360000000001</v>
      </c>
      <c r="H186" s="13">
        <v>15086.95</v>
      </c>
      <c r="I186" s="13">
        <v>9115.99</v>
      </c>
      <c r="J186" s="13">
        <v>17891.28</v>
      </c>
      <c r="K186" s="13">
        <v>858.72</v>
      </c>
      <c r="L186" s="13">
        <v>1356.69</v>
      </c>
      <c r="M186" s="13"/>
      <c r="N186" s="13">
        <f t="shared" si="7"/>
        <v>238662.31</v>
      </c>
      <c r="O186" s="13"/>
      <c r="P186" s="13"/>
      <c r="Q186" s="13" t="str">
        <f t="shared" si="8"/>
        <v>11051</v>
      </c>
      <c r="R186" s="13">
        <f t="shared" si="9"/>
        <v>238662.31</v>
      </c>
    </row>
    <row r="187" spans="1:18" x14ac:dyDescent="0.3">
      <c r="A187" t="s">
        <v>600</v>
      </c>
      <c r="B187" t="s">
        <v>602</v>
      </c>
      <c r="C187" s="13">
        <v>493063.3</v>
      </c>
      <c r="D187" s="13">
        <v>34049.18</v>
      </c>
      <c r="E187" s="13">
        <v>9695.83</v>
      </c>
      <c r="F187" s="13">
        <v>0</v>
      </c>
      <c r="G187" s="93">
        <v>86776.46</v>
      </c>
      <c r="H187" s="13">
        <v>22308.87</v>
      </c>
      <c r="I187" s="13">
        <v>1801.86</v>
      </c>
      <c r="J187" s="13">
        <v>9120.2900000000009</v>
      </c>
      <c r="K187" s="13">
        <v>2832.57</v>
      </c>
      <c r="L187" s="13">
        <v>0</v>
      </c>
      <c r="M187" s="13"/>
      <c r="N187" s="13">
        <f t="shared" si="7"/>
        <v>659648.35999999987</v>
      </c>
      <c r="O187" s="13"/>
      <c r="P187" s="13"/>
      <c r="Q187" s="13" t="str">
        <f t="shared" si="8"/>
        <v>18400</v>
      </c>
      <c r="R187" s="13">
        <f t="shared" si="9"/>
        <v>659648.35999999987</v>
      </c>
    </row>
    <row r="188" spans="1:18" x14ac:dyDescent="0.3">
      <c r="A188" t="s">
        <v>603</v>
      </c>
      <c r="B188" t="s">
        <v>605</v>
      </c>
      <c r="C188" s="13">
        <v>179178.6</v>
      </c>
      <c r="D188" s="13">
        <v>19520.23</v>
      </c>
      <c r="E188" s="13">
        <v>7013.82</v>
      </c>
      <c r="F188" s="13">
        <v>0</v>
      </c>
      <c r="G188" s="93">
        <v>34419.919999999998</v>
      </c>
      <c r="H188" s="13">
        <v>14500.74</v>
      </c>
      <c r="I188" s="13">
        <v>7571.53</v>
      </c>
      <c r="J188" s="13">
        <v>10315.24</v>
      </c>
      <c r="K188" s="13">
        <v>1099.9000000000001</v>
      </c>
      <c r="L188" s="13">
        <v>3888.5</v>
      </c>
      <c r="M188" s="13"/>
      <c r="N188" s="13">
        <f t="shared" si="7"/>
        <v>277508.48000000004</v>
      </c>
      <c r="O188" s="13"/>
      <c r="P188" s="13"/>
      <c r="Q188" s="13" t="str">
        <f t="shared" si="8"/>
        <v>23403</v>
      </c>
      <c r="R188" s="13">
        <f t="shared" si="9"/>
        <v>277508.48000000004</v>
      </c>
    </row>
    <row r="189" spans="1:18" x14ac:dyDescent="0.3">
      <c r="A189" t="s">
        <v>606</v>
      </c>
      <c r="B189" t="s">
        <v>608</v>
      </c>
      <c r="C189" s="13">
        <v>19513.14</v>
      </c>
      <c r="D189" s="13">
        <v>1.55</v>
      </c>
      <c r="E189" s="13">
        <v>0</v>
      </c>
      <c r="F189" s="13">
        <v>0</v>
      </c>
      <c r="G189" s="93">
        <v>911.95</v>
      </c>
      <c r="H189" s="13">
        <v>306.8</v>
      </c>
      <c r="I189" s="13">
        <v>235.88</v>
      </c>
      <c r="J189" s="13">
        <v>0</v>
      </c>
      <c r="K189" s="13">
        <v>0</v>
      </c>
      <c r="L189" s="13">
        <v>228.17</v>
      </c>
      <c r="M189" s="13"/>
      <c r="N189" s="13">
        <f t="shared" si="7"/>
        <v>21197.489999999998</v>
      </c>
      <c r="O189" s="13"/>
      <c r="P189" s="13"/>
      <c r="Q189" s="13" t="str">
        <f t="shared" si="8"/>
        <v>25200</v>
      </c>
      <c r="R189" s="13">
        <f t="shared" si="9"/>
        <v>21197.489999999998</v>
      </c>
    </row>
    <row r="190" spans="1:18" x14ac:dyDescent="0.3">
      <c r="A190" t="s">
        <v>609</v>
      </c>
      <c r="B190" t="s">
        <v>611</v>
      </c>
      <c r="C190" s="13">
        <v>1123237.92</v>
      </c>
      <c r="D190" s="13">
        <v>71716.210000000006</v>
      </c>
      <c r="E190" s="13">
        <v>18085.54</v>
      </c>
      <c r="F190" s="13">
        <v>0</v>
      </c>
      <c r="G190" s="93">
        <v>264974.43</v>
      </c>
      <c r="H190" s="13">
        <v>67072.649999999994</v>
      </c>
      <c r="I190" s="13">
        <v>21114.95</v>
      </c>
      <c r="J190" s="13">
        <v>26278.06</v>
      </c>
      <c r="K190" s="13">
        <v>6481.25</v>
      </c>
      <c r="L190" s="13">
        <v>12463</v>
      </c>
      <c r="M190" s="13"/>
      <c r="N190" s="13">
        <f t="shared" si="7"/>
        <v>1611424.0099999998</v>
      </c>
      <c r="O190" s="13"/>
      <c r="P190" s="13"/>
      <c r="Q190" s="13" t="str">
        <f t="shared" si="8"/>
        <v>34003</v>
      </c>
      <c r="R190" s="13">
        <f t="shared" si="9"/>
        <v>1611424.0099999998</v>
      </c>
    </row>
    <row r="191" spans="1:18" x14ac:dyDescent="0.3">
      <c r="A191" t="s">
        <v>612</v>
      </c>
      <c r="B191" t="s">
        <v>614</v>
      </c>
      <c r="C191" s="13">
        <v>22857.05</v>
      </c>
      <c r="D191" s="13">
        <v>514.92999999999995</v>
      </c>
      <c r="E191" s="13">
        <v>0</v>
      </c>
      <c r="F191" s="13">
        <v>0</v>
      </c>
      <c r="G191" s="93">
        <v>3870.25</v>
      </c>
      <c r="H191" s="13">
        <v>1678.9</v>
      </c>
      <c r="I191" s="13">
        <v>761.6</v>
      </c>
      <c r="J191" s="13">
        <v>0</v>
      </c>
      <c r="K191" s="13">
        <v>111.01</v>
      </c>
      <c r="L191" s="13">
        <v>0</v>
      </c>
      <c r="M191" s="13"/>
      <c r="N191" s="13">
        <f t="shared" si="7"/>
        <v>29793.739999999998</v>
      </c>
      <c r="O191" s="13"/>
      <c r="P191" s="13"/>
      <c r="Q191" s="13" t="str">
        <f t="shared" si="8"/>
        <v>33211</v>
      </c>
      <c r="R191" s="13">
        <f t="shared" si="9"/>
        <v>29793.739999999998</v>
      </c>
    </row>
    <row r="192" spans="1:18" x14ac:dyDescent="0.3">
      <c r="A192" t="s">
        <v>615</v>
      </c>
      <c r="B192" t="s">
        <v>617</v>
      </c>
      <c r="C192" s="13">
        <v>2049318.72</v>
      </c>
      <c r="D192" s="13">
        <v>107499.63</v>
      </c>
      <c r="E192" s="13">
        <v>18179.18</v>
      </c>
      <c r="F192" s="13">
        <v>0</v>
      </c>
      <c r="G192" s="93">
        <v>230872.4</v>
      </c>
      <c r="H192" s="13">
        <v>45494.33</v>
      </c>
      <c r="I192" s="13">
        <v>0</v>
      </c>
      <c r="J192" s="13">
        <v>76398.75</v>
      </c>
      <c r="K192" s="13">
        <v>11513.66</v>
      </c>
      <c r="L192" s="13">
        <v>0</v>
      </c>
      <c r="M192" s="13"/>
      <c r="N192" s="13">
        <f t="shared" si="7"/>
        <v>2539276.6700000004</v>
      </c>
      <c r="O192" s="13"/>
      <c r="P192" s="13"/>
      <c r="Q192" s="13" t="str">
        <f t="shared" si="8"/>
        <v>17417</v>
      </c>
      <c r="R192" s="13">
        <f t="shared" si="9"/>
        <v>2539276.6700000004</v>
      </c>
    </row>
    <row r="193" spans="1:18" x14ac:dyDescent="0.3">
      <c r="A193" t="s">
        <v>618</v>
      </c>
      <c r="B193" t="s">
        <v>620</v>
      </c>
      <c r="C193" s="13">
        <v>443213.65</v>
      </c>
      <c r="D193" s="13">
        <v>37560.68</v>
      </c>
      <c r="E193" s="13">
        <v>3201.29</v>
      </c>
      <c r="F193" s="13">
        <v>0</v>
      </c>
      <c r="G193" s="93">
        <v>131388.57</v>
      </c>
      <c r="H193" s="13">
        <v>24945.48</v>
      </c>
      <c r="I193" s="13">
        <v>4176.8599999999997</v>
      </c>
      <c r="J193" s="13">
        <v>6943.02</v>
      </c>
      <c r="K193" s="13">
        <v>2645.29</v>
      </c>
      <c r="L193" s="13">
        <v>6713.37</v>
      </c>
      <c r="M193" s="13"/>
      <c r="N193" s="13">
        <f t="shared" si="7"/>
        <v>660788.21</v>
      </c>
      <c r="O193" s="13"/>
      <c r="P193" s="13"/>
      <c r="Q193" s="13" t="str">
        <f t="shared" si="8"/>
        <v>15201</v>
      </c>
      <c r="R193" s="13">
        <f t="shared" si="9"/>
        <v>660788.21</v>
      </c>
    </row>
    <row r="194" spans="1:18" x14ac:dyDescent="0.3">
      <c r="A194" t="s">
        <v>621</v>
      </c>
      <c r="B194" t="s">
        <v>623</v>
      </c>
      <c r="C194" s="13">
        <v>20277.810000000001</v>
      </c>
      <c r="D194" s="13">
        <v>832.52</v>
      </c>
      <c r="E194" s="13">
        <v>205.05</v>
      </c>
      <c r="F194" s="13">
        <v>0</v>
      </c>
      <c r="G194" s="93">
        <v>2123.2399999999998</v>
      </c>
      <c r="H194" s="13">
        <v>592.01</v>
      </c>
      <c r="I194" s="13">
        <v>0</v>
      </c>
      <c r="J194" s="13">
        <v>0</v>
      </c>
      <c r="K194" s="13">
        <v>57.04</v>
      </c>
      <c r="L194" s="13">
        <v>1002.09</v>
      </c>
      <c r="M194" s="13"/>
      <c r="N194" s="13">
        <f t="shared" si="7"/>
        <v>25089.760000000002</v>
      </c>
      <c r="O194" s="13"/>
      <c r="P194" s="13"/>
      <c r="Q194" s="13" t="str">
        <f t="shared" si="8"/>
        <v>38324</v>
      </c>
      <c r="R194" s="13">
        <f t="shared" si="9"/>
        <v>25089.760000000002</v>
      </c>
    </row>
    <row r="195" spans="1:18" x14ac:dyDescent="0.3">
      <c r="A195" t="s">
        <v>624</v>
      </c>
      <c r="B195" t="s">
        <v>626</v>
      </c>
      <c r="C195" s="13">
        <v>30007.4</v>
      </c>
      <c r="D195" s="13">
        <v>2654.79</v>
      </c>
      <c r="E195" s="13">
        <v>155.71</v>
      </c>
      <c r="F195" s="13">
        <v>0</v>
      </c>
      <c r="G195" s="93">
        <v>7086.41</v>
      </c>
      <c r="H195" s="13">
        <v>2375.7399999999998</v>
      </c>
      <c r="I195" s="13">
        <v>1455.36</v>
      </c>
      <c r="J195" s="13">
        <v>0</v>
      </c>
      <c r="K195" s="13">
        <v>137.21</v>
      </c>
      <c r="L195" s="13">
        <v>1977.98</v>
      </c>
      <c r="M195" s="13"/>
      <c r="N195" s="13">
        <f t="shared" si="7"/>
        <v>45850.6</v>
      </c>
      <c r="O195" s="13"/>
      <c r="P195" s="13"/>
      <c r="Q195" s="13" t="str">
        <f t="shared" si="8"/>
        <v>14400</v>
      </c>
      <c r="R195" s="13">
        <f t="shared" si="9"/>
        <v>45850.6</v>
      </c>
    </row>
    <row r="196" spans="1:18" x14ac:dyDescent="0.3">
      <c r="A196" t="s">
        <v>627</v>
      </c>
      <c r="B196" t="s">
        <v>629</v>
      </c>
      <c r="C196" s="13">
        <v>64149.61</v>
      </c>
      <c r="D196" s="13">
        <v>8355.94</v>
      </c>
      <c r="E196" s="13">
        <v>0</v>
      </c>
      <c r="F196" s="13">
        <v>0</v>
      </c>
      <c r="G196" s="93">
        <v>0</v>
      </c>
      <c r="H196" s="13">
        <v>5833.75</v>
      </c>
      <c r="I196" s="13">
        <v>4238.1000000000004</v>
      </c>
      <c r="J196" s="13">
        <v>1282.69</v>
      </c>
      <c r="K196" s="13">
        <v>385.43</v>
      </c>
      <c r="L196" s="13">
        <v>1725.15</v>
      </c>
      <c r="M196" s="13"/>
      <c r="N196" s="13">
        <f t="shared" si="7"/>
        <v>85970.67</v>
      </c>
      <c r="O196" s="13"/>
      <c r="P196" s="13"/>
      <c r="Q196" s="13" t="str">
        <f t="shared" si="8"/>
        <v>25101</v>
      </c>
      <c r="R196" s="13">
        <f t="shared" si="9"/>
        <v>85970.67</v>
      </c>
    </row>
    <row r="197" spans="1:18" x14ac:dyDescent="0.3">
      <c r="A197" t="s">
        <v>630</v>
      </c>
      <c r="B197" t="s">
        <v>632</v>
      </c>
      <c r="C197" s="13">
        <v>47314.39</v>
      </c>
      <c r="D197" s="13">
        <v>2272.44</v>
      </c>
      <c r="E197" s="13">
        <v>715.34</v>
      </c>
      <c r="F197" s="13">
        <v>0</v>
      </c>
      <c r="G197" s="93">
        <v>7703.77</v>
      </c>
      <c r="H197" s="13">
        <v>4142.51</v>
      </c>
      <c r="I197" s="13">
        <v>2610.08</v>
      </c>
      <c r="J197" s="13">
        <v>1638.81</v>
      </c>
      <c r="K197" s="13">
        <v>240.51</v>
      </c>
      <c r="L197" s="13">
        <v>0</v>
      </c>
      <c r="M197" s="13"/>
      <c r="N197" s="13">
        <f t="shared" si="7"/>
        <v>66637.850000000006</v>
      </c>
      <c r="O197" s="13"/>
      <c r="P197" s="13"/>
      <c r="Q197" s="13" t="str">
        <f t="shared" si="8"/>
        <v>14172</v>
      </c>
      <c r="R197" s="13">
        <f t="shared" si="9"/>
        <v>66637.850000000006</v>
      </c>
    </row>
    <row r="198" spans="1:18" x14ac:dyDescent="0.3">
      <c r="A198" t="s">
        <v>633</v>
      </c>
      <c r="B198" t="s">
        <v>635</v>
      </c>
      <c r="C198" s="13">
        <v>26546.75</v>
      </c>
      <c r="D198" s="13">
        <v>654.16999999999996</v>
      </c>
      <c r="E198" s="13">
        <v>173.17</v>
      </c>
      <c r="F198" s="13">
        <v>0</v>
      </c>
      <c r="G198" s="93">
        <v>3827.98</v>
      </c>
      <c r="H198" s="13">
        <v>1178.47</v>
      </c>
      <c r="I198" s="13">
        <v>1016.53</v>
      </c>
      <c r="J198" s="13">
        <v>0</v>
      </c>
      <c r="K198" s="13">
        <v>89.78</v>
      </c>
      <c r="L198" s="13">
        <v>979.65</v>
      </c>
      <c r="M198" s="13"/>
      <c r="N198" s="13">
        <f t="shared" si="7"/>
        <v>34466.5</v>
      </c>
      <c r="O198" s="13"/>
      <c r="P198" s="13"/>
      <c r="Q198" s="13" t="str">
        <f t="shared" si="8"/>
        <v>22105</v>
      </c>
      <c r="R198" s="13">
        <f t="shared" si="9"/>
        <v>34466.5</v>
      </c>
    </row>
    <row r="199" spans="1:18" x14ac:dyDescent="0.3">
      <c r="A199" t="s">
        <v>636</v>
      </c>
      <c r="B199" t="s">
        <v>638</v>
      </c>
      <c r="C199" s="13">
        <v>71295.33</v>
      </c>
      <c r="D199" s="13">
        <v>6411.88</v>
      </c>
      <c r="E199" s="13">
        <v>2577.6999999999998</v>
      </c>
      <c r="F199" s="13">
        <v>0</v>
      </c>
      <c r="G199" s="93">
        <v>16846.98</v>
      </c>
      <c r="H199" s="13">
        <v>6413.42</v>
      </c>
      <c r="I199" s="13">
        <v>4839.3500000000004</v>
      </c>
      <c r="J199" s="13">
        <v>2272.44</v>
      </c>
      <c r="K199" s="13">
        <v>457.88</v>
      </c>
      <c r="L199" s="13">
        <v>1853.11</v>
      </c>
      <c r="M199" s="13"/>
      <c r="N199" s="13">
        <f t="shared" ref="N199:N262" si="10">SUM(C199:M199)</f>
        <v>112968.09000000001</v>
      </c>
      <c r="O199" s="13"/>
      <c r="P199" s="13"/>
      <c r="Q199" s="13" t="str">
        <f t="shared" si="8"/>
        <v>24105</v>
      </c>
      <c r="R199" s="13">
        <f t="shared" si="9"/>
        <v>112968.09000000001</v>
      </c>
    </row>
    <row r="200" spans="1:18" x14ac:dyDescent="0.3">
      <c r="A200" t="s">
        <v>639</v>
      </c>
      <c r="B200" t="s">
        <v>641</v>
      </c>
      <c r="C200" s="13">
        <v>706537.54</v>
      </c>
      <c r="D200" s="13">
        <v>50884.07</v>
      </c>
      <c r="E200" s="13">
        <v>10025.780000000001</v>
      </c>
      <c r="F200" s="13">
        <v>0</v>
      </c>
      <c r="G200" s="93">
        <v>150546.29</v>
      </c>
      <c r="H200" s="13">
        <v>32257.9</v>
      </c>
      <c r="I200" s="13">
        <v>2897.26</v>
      </c>
      <c r="J200" s="13">
        <v>10062.65</v>
      </c>
      <c r="K200" s="13">
        <v>4316.2299999999996</v>
      </c>
      <c r="L200" s="13">
        <v>3838.44</v>
      </c>
      <c r="M200" s="13"/>
      <c r="N200" s="13">
        <f t="shared" si="10"/>
        <v>971366.16</v>
      </c>
      <c r="O200" s="13"/>
      <c r="P200" s="13"/>
      <c r="Q200" s="13" t="str">
        <f t="shared" ref="Q200:Q263" si="11">TEXT(A200, "00000")</f>
        <v>34111</v>
      </c>
      <c r="R200" s="13">
        <f t="shared" ref="R200:R263" si="12">N200</f>
        <v>971366.16</v>
      </c>
    </row>
    <row r="201" spans="1:18" x14ac:dyDescent="0.3">
      <c r="A201" t="s">
        <v>642</v>
      </c>
      <c r="B201" t="s">
        <v>644</v>
      </c>
      <c r="C201" s="13">
        <v>101097.69</v>
      </c>
      <c r="D201" s="13">
        <v>10850.4</v>
      </c>
      <c r="E201" s="13">
        <v>3598.3</v>
      </c>
      <c r="F201" s="13">
        <v>0</v>
      </c>
      <c r="G201" s="93">
        <v>100838.9</v>
      </c>
      <c r="H201" s="13">
        <v>41590.1</v>
      </c>
      <c r="I201" s="13">
        <v>27016.53</v>
      </c>
      <c r="J201" s="13">
        <v>10062.6</v>
      </c>
      <c r="K201" s="13">
        <v>2713.37</v>
      </c>
      <c r="L201" s="13">
        <v>0</v>
      </c>
      <c r="M201" s="13"/>
      <c r="N201" s="13">
        <f t="shared" si="10"/>
        <v>297767.88999999996</v>
      </c>
      <c r="O201" s="13"/>
      <c r="P201" s="13"/>
      <c r="Q201" s="13" t="str">
        <f t="shared" si="11"/>
        <v>24019</v>
      </c>
      <c r="R201" s="13">
        <f t="shared" si="12"/>
        <v>297767.88999999996</v>
      </c>
    </row>
    <row r="202" spans="1:18" x14ac:dyDescent="0.3">
      <c r="A202" t="s">
        <v>645</v>
      </c>
      <c r="B202" t="s">
        <v>647</v>
      </c>
      <c r="C202" s="13">
        <v>57412.43</v>
      </c>
      <c r="D202" s="13">
        <v>9649.42</v>
      </c>
      <c r="E202" s="13">
        <v>1008.27</v>
      </c>
      <c r="F202" s="13">
        <v>0</v>
      </c>
      <c r="G202" s="93">
        <v>14357.8</v>
      </c>
      <c r="H202" s="13">
        <v>4834.74</v>
      </c>
      <c r="I202" s="13">
        <v>3948.27</v>
      </c>
      <c r="J202" s="13">
        <v>0</v>
      </c>
      <c r="K202" s="13">
        <v>346.89</v>
      </c>
      <c r="L202" s="13">
        <v>1931.73</v>
      </c>
      <c r="M202" s="13"/>
      <c r="N202" s="13">
        <f t="shared" si="10"/>
        <v>93489.550000000017</v>
      </c>
      <c r="O202" s="13"/>
      <c r="P202" s="13"/>
      <c r="Q202" s="13" t="str">
        <f t="shared" si="11"/>
        <v>21300</v>
      </c>
      <c r="R202" s="13">
        <f t="shared" si="12"/>
        <v>93489.550000000017</v>
      </c>
    </row>
    <row r="203" spans="1:18" x14ac:dyDescent="0.3">
      <c r="A203" t="s">
        <v>648</v>
      </c>
      <c r="B203" t="s">
        <v>650</v>
      </c>
      <c r="C203" s="13">
        <v>5679.58</v>
      </c>
      <c r="D203" s="13">
        <v>0</v>
      </c>
      <c r="E203" s="13">
        <v>0</v>
      </c>
      <c r="F203" s="13">
        <v>0</v>
      </c>
      <c r="G203" s="93">
        <v>1487.08</v>
      </c>
      <c r="H203" s="13">
        <v>288.29000000000002</v>
      </c>
      <c r="I203" s="13">
        <v>186.54</v>
      </c>
      <c r="J203" s="13">
        <v>0</v>
      </c>
      <c r="K203" s="13">
        <v>0</v>
      </c>
      <c r="L203" s="13">
        <v>0</v>
      </c>
      <c r="M203" s="13"/>
      <c r="N203" s="13">
        <f t="shared" si="10"/>
        <v>7641.49</v>
      </c>
      <c r="O203" s="13"/>
      <c r="P203" s="13"/>
      <c r="Q203" s="13" t="str">
        <f t="shared" si="11"/>
        <v>33030</v>
      </c>
      <c r="R203" s="13">
        <f t="shared" si="12"/>
        <v>7641.49</v>
      </c>
    </row>
    <row r="204" spans="1:18" x14ac:dyDescent="0.3">
      <c r="A204" t="s">
        <v>651</v>
      </c>
      <c r="B204" t="s">
        <v>653</v>
      </c>
      <c r="C204" s="13">
        <v>46798.47</v>
      </c>
      <c r="D204" s="13">
        <v>1030.8399999999999</v>
      </c>
      <c r="E204" s="13">
        <v>0</v>
      </c>
      <c r="F204" s="13">
        <v>0</v>
      </c>
      <c r="G204" s="93">
        <v>13747.49</v>
      </c>
      <c r="H204" s="13">
        <v>2576.2199999999998</v>
      </c>
      <c r="I204" s="13">
        <v>0</v>
      </c>
      <c r="J204" s="13">
        <v>1440.06</v>
      </c>
      <c r="K204" s="13">
        <v>390.24</v>
      </c>
      <c r="L204" s="13">
        <v>0</v>
      </c>
      <c r="M204" s="13"/>
      <c r="N204" s="13">
        <f t="shared" si="10"/>
        <v>65983.320000000007</v>
      </c>
      <c r="O204" s="13"/>
      <c r="P204" s="13"/>
      <c r="Q204" s="13" t="str">
        <f t="shared" si="11"/>
        <v>28137</v>
      </c>
      <c r="R204" s="13">
        <f t="shared" si="12"/>
        <v>65983.320000000007</v>
      </c>
    </row>
    <row r="205" spans="1:18" x14ac:dyDescent="0.3">
      <c r="A205" t="s">
        <v>654</v>
      </c>
      <c r="B205" t="s">
        <v>656</v>
      </c>
      <c r="C205" s="13">
        <v>9933.09</v>
      </c>
      <c r="D205" s="13">
        <v>0</v>
      </c>
      <c r="E205" s="13">
        <v>0</v>
      </c>
      <c r="F205" s="13">
        <v>0</v>
      </c>
      <c r="G205" s="93">
        <v>876.3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/>
      <c r="N205" s="13">
        <f t="shared" si="10"/>
        <v>10809.39</v>
      </c>
      <c r="O205" s="13"/>
      <c r="P205" s="13"/>
      <c r="Q205" s="13" t="str">
        <f t="shared" si="11"/>
        <v>32123</v>
      </c>
      <c r="R205" s="13">
        <f t="shared" si="12"/>
        <v>10809.39</v>
      </c>
    </row>
    <row r="206" spans="1:18" x14ac:dyDescent="0.3">
      <c r="A206" t="s">
        <v>657</v>
      </c>
      <c r="B206" t="s">
        <v>659</v>
      </c>
      <c r="C206" s="13">
        <v>5674.95</v>
      </c>
      <c r="D206" s="13">
        <v>0</v>
      </c>
      <c r="E206" s="13">
        <v>0</v>
      </c>
      <c r="F206" s="13">
        <v>0</v>
      </c>
      <c r="G206" s="93">
        <v>1070.05</v>
      </c>
      <c r="H206" s="13">
        <v>305.25</v>
      </c>
      <c r="I206" s="13">
        <v>194.25</v>
      </c>
      <c r="J206" s="13">
        <v>0</v>
      </c>
      <c r="K206" s="13">
        <v>20.04</v>
      </c>
      <c r="L206" s="13">
        <v>0</v>
      </c>
      <c r="M206" s="13"/>
      <c r="N206" s="13">
        <f t="shared" si="10"/>
        <v>7264.54</v>
      </c>
      <c r="O206" s="13"/>
      <c r="P206" s="13"/>
      <c r="Q206" s="13" t="str">
        <f t="shared" si="11"/>
        <v>10065</v>
      </c>
      <c r="R206" s="13">
        <f t="shared" si="12"/>
        <v>7264.54</v>
      </c>
    </row>
    <row r="207" spans="1:18" x14ac:dyDescent="0.3">
      <c r="A207" t="s">
        <v>660</v>
      </c>
      <c r="B207" t="s">
        <v>662</v>
      </c>
      <c r="C207" s="13">
        <v>10995.32</v>
      </c>
      <c r="D207" s="13">
        <v>0</v>
      </c>
      <c r="E207" s="13">
        <v>390.04</v>
      </c>
      <c r="F207" s="13">
        <v>0</v>
      </c>
      <c r="G207" s="93">
        <v>0</v>
      </c>
      <c r="H207" s="13">
        <v>951.22</v>
      </c>
      <c r="I207" s="13">
        <v>488.71</v>
      </c>
      <c r="J207" s="13">
        <v>1444.56</v>
      </c>
      <c r="K207" s="13">
        <v>49.33</v>
      </c>
      <c r="L207" s="13">
        <v>0</v>
      </c>
      <c r="M207" s="13"/>
      <c r="N207" s="13">
        <f t="shared" si="10"/>
        <v>14319.179999999998</v>
      </c>
      <c r="O207" s="13"/>
      <c r="P207" s="13"/>
      <c r="Q207" s="13" t="str">
        <f t="shared" si="11"/>
        <v>09013</v>
      </c>
      <c r="R207" s="13">
        <f t="shared" si="12"/>
        <v>14319.179999999998</v>
      </c>
    </row>
    <row r="208" spans="1:18" x14ac:dyDescent="0.3">
      <c r="A208" t="s">
        <v>663</v>
      </c>
      <c r="B208" t="s">
        <v>665</v>
      </c>
      <c r="C208" s="13">
        <v>45393.45</v>
      </c>
      <c r="D208" s="13">
        <v>2337.1999999999998</v>
      </c>
      <c r="E208" s="13">
        <v>621.29</v>
      </c>
      <c r="F208" s="13">
        <v>0</v>
      </c>
      <c r="G208" s="93">
        <v>8961.2999999999993</v>
      </c>
      <c r="H208" s="13">
        <v>3684.63</v>
      </c>
      <c r="I208" s="13">
        <v>2314.08</v>
      </c>
      <c r="J208" s="13">
        <v>1382.89</v>
      </c>
      <c r="K208" s="13">
        <v>0</v>
      </c>
      <c r="L208" s="13">
        <v>0</v>
      </c>
      <c r="M208" s="13"/>
      <c r="N208" s="13">
        <f t="shared" si="10"/>
        <v>64694.839999999989</v>
      </c>
      <c r="O208" s="13"/>
      <c r="P208" s="13"/>
      <c r="Q208" s="13" t="str">
        <f t="shared" si="11"/>
        <v>24410</v>
      </c>
      <c r="R208" s="13">
        <f t="shared" si="12"/>
        <v>64694.839999999989</v>
      </c>
    </row>
    <row r="209" spans="1:18" x14ac:dyDescent="0.3">
      <c r="A209" t="s">
        <v>666</v>
      </c>
      <c r="B209" t="s">
        <v>668</v>
      </c>
      <c r="C209" s="13">
        <v>219000.87</v>
      </c>
      <c r="D209" s="13">
        <v>24820.05</v>
      </c>
      <c r="E209" s="13">
        <v>12364.27</v>
      </c>
      <c r="F209" s="13">
        <v>0</v>
      </c>
      <c r="G209" s="93">
        <v>34676.720000000001</v>
      </c>
      <c r="H209" s="13">
        <v>10614.06</v>
      </c>
      <c r="I209" s="13">
        <v>0</v>
      </c>
      <c r="J209" s="13">
        <v>5842.22</v>
      </c>
      <c r="K209" s="13">
        <v>1305.72</v>
      </c>
      <c r="L209" s="13">
        <v>0</v>
      </c>
      <c r="M209" s="13"/>
      <c r="N209" s="13">
        <f t="shared" si="10"/>
        <v>308623.90999999992</v>
      </c>
      <c r="O209" s="13"/>
      <c r="P209" s="13"/>
      <c r="Q209" s="13" t="str">
        <f t="shared" si="11"/>
        <v>27344</v>
      </c>
      <c r="R209" s="13">
        <f t="shared" si="12"/>
        <v>308623.90999999992</v>
      </c>
    </row>
    <row r="210" spans="1:18" x14ac:dyDescent="0.3">
      <c r="A210" t="s">
        <v>669</v>
      </c>
      <c r="B210" t="s">
        <v>671</v>
      </c>
      <c r="C210" s="13">
        <v>342367.13</v>
      </c>
      <c r="D210" s="13">
        <v>26527.81</v>
      </c>
      <c r="E210" s="13">
        <v>1498.52</v>
      </c>
      <c r="F210" s="13">
        <v>0</v>
      </c>
      <c r="G210" s="93">
        <v>55862.32</v>
      </c>
      <c r="H210" s="13">
        <v>35833.440000000002</v>
      </c>
      <c r="I210" s="13">
        <v>19946.349999999999</v>
      </c>
      <c r="J210" s="13">
        <v>46827.21</v>
      </c>
      <c r="K210" s="13">
        <v>1911.69</v>
      </c>
      <c r="L210" s="13">
        <v>9284.0400000000009</v>
      </c>
      <c r="M210" s="13"/>
      <c r="N210" s="13">
        <f t="shared" si="10"/>
        <v>540058.51</v>
      </c>
      <c r="O210" s="13"/>
      <c r="P210" s="13"/>
      <c r="Q210" s="13" t="str">
        <f t="shared" si="11"/>
        <v>01147</v>
      </c>
      <c r="R210" s="13">
        <f t="shared" si="12"/>
        <v>540058.51</v>
      </c>
    </row>
    <row r="211" spans="1:18" x14ac:dyDescent="0.3">
      <c r="A211" t="s">
        <v>672</v>
      </c>
      <c r="B211" t="s">
        <v>674</v>
      </c>
      <c r="C211" s="13">
        <v>4060.8</v>
      </c>
      <c r="D211" s="13">
        <v>0</v>
      </c>
      <c r="E211" s="13">
        <v>0</v>
      </c>
      <c r="F211" s="13">
        <v>0</v>
      </c>
      <c r="G211" s="93">
        <v>0</v>
      </c>
      <c r="H211" s="13">
        <v>280.58</v>
      </c>
      <c r="I211" s="13">
        <v>140.29</v>
      </c>
      <c r="J211" s="13">
        <v>129.5</v>
      </c>
      <c r="K211" s="13">
        <v>10.79</v>
      </c>
      <c r="L211" s="13">
        <v>231.25</v>
      </c>
      <c r="M211" s="13"/>
      <c r="N211" s="13">
        <f t="shared" si="10"/>
        <v>4853.21</v>
      </c>
      <c r="O211" s="13"/>
      <c r="P211" s="13"/>
      <c r="Q211" s="13" t="str">
        <f t="shared" si="11"/>
        <v>09102</v>
      </c>
      <c r="R211" s="13">
        <f t="shared" si="12"/>
        <v>4853.21</v>
      </c>
    </row>
    <row r="212" spans="1:18" x14ac:dyDescent="0.3">
      <c r="A212" t="s">
        <v>675</v>
      </c>
      <c r="B212" t="s">
        <v>677</v>
      </c>
      <c r="C212" s="13">
        <v>23120.68</v>
      </c>
      <c r="D212" s="13">
        <v>1045.26</v>
      </c>
      <c r="E212" s="13">
        <v>0</v>
      </c>
      <c r="F212" s="13">
        <v>0</v>
      </c>
      <c r="G212" s="93">
        <v>2241.86</v>
      </c>
      <c r="H212" s="13">
        <v>724.59</v>
      </c>
      <c r="I212" s="13">
        <v>0</v>
      </c>
      <c r="J212" s="13">
        <v>0</v>
      </c>
      <c r="K212" s="13">
        <v>72.459999999999994</v>
      </c>
      <c r="L212" s="13">
        <v>1418.35</v>
      </c>
      <c r="M212" s="13"/>
      <c r="N212" s="13">
        <f t="shared" si="10"/>
        <v>28623.199999999997</v>
      </c>
      <c r="O212" s="13"/>
      <c r="P212" s="13"/>
      <c r="Q212" s="13" t="str">
        <f t="shared" si="11"/>
        <v>38301</v>
      </c>
      <c r="R212" s="13">
        <f t="shared" si="12"/>
        <v>28623.199999999997</v>
      </c>
    </row>
    <row r="213" spans="1:18" x14ac:dyDescent="0.3">
      <c r="A213" t="s">
        <v>678</v>
      </c>
      <c r="B213" t="s">
        <v>680</v>
      </c>
      <c r="C213" s="13">
        <v>25405.46</v>
      </c>
      <c r="D213" s="13">
        <v>118.71</v>
      </c>
      <c r="E213" s="13">
        <v>194.25</v>
      </c>
      <c r="F213" s="13">
        <v>0</v>
      </c>
      <c r="G213" s="93">
        <v>4660.8100000000004</v>
      </c>
      <c r="H213" s="13">
        <v>1452.26</v>
      </c>
      <c r="I213" s="13">
        <v>666.01</v>
      </c>
      <c r="J213" s="13">
        <v>0</v>
      </c>
      <c r="K213" s="13">
        <v>75.55</v>
      </c>
      <c r="L213" s="13">
        <v>0</v>
      </c>
      <c r="M213" s="13"/>
      <c r="N213" s="13">
        <f t="shared" si="10"/>
        <v>32573.049999999996</v>
      </c>
      <c r="O213" s="13"/>
      <c r="P213" s="13"/>
      <c r="Q213" s="13" t="str">
        <f t="shared" si="11"/>
        <v>24915</v>
      </c>
      <c r="R213" s="13">
        <f t="shared" si="12"/>
        <v>32573.049999999996</v>
      </c>
    </row>
    <row r="214" spans="1:18" x14ac:dyDescent="0.3">
      <c r="A214" t="s">
        <v>681</v>
      </c>
      <c r="B214" t="s">
        <v>683</v>
      </c>
      <c r="C214" s="13">
        <v>1404079.4</v>
      </c>
      <c r="D214" s="13">
        <v>109473.68</v>
      </c>
      <c r="E214" s="13">
        <v>24306.25</v>
      </c>
      <c r="F214" s="13">
        <v>0</v>
      </c>
      <c r="G214" s="93">
        <v>281414.27</v>
      </c>
      <c r="H214" s="13">
        <v>132332.28</v>
      </c>
      <c r="I214" s="13">
        <v>77425.070000000007</v>
      </c>
      <c r="J214" s="13">
        <v>165694.39000000001</v>
      </c>
      <c r="K214" s="13">
        <v>8021.39</v>
      </c>
      <c r="L214" s="13">
        <v>9348.7900000000009</v>
      </c>
      <c r="M214" s="13"/>
      <c r="N214" s="13">
        <f t="shared" si="10"/>
        <v>2212095.52</v>
      </c>
      <c r="O214" s="13"/>
      <c r="P214" s="13"/>
      <c r="Q214" s="13" t="str">
        <f t="shared" si="11"/>
        <v>11001</v>
      </c>
      <c r="R214" s="13">
        <f t="shared" si="12"/>
        <v>2212095.52</v>
      </c>
    </row>
    <row r="215" spans="1:18" x14ac:dyDescent="0.3">
      <c r="A215" t="s">
        <v>684</v>
      </c>
      <c r="B215" t="s">
        <v>686</v>
      </c>
      <c r="C215" s="13">
        <v>24973.79</v>
      </c>
      <c r="D215" s="13">
        <v>2048.9</v>
      </c>
      <c r="E215" s="13">
        <v>282.13</v>
      </c>
      <c r="F215" s="13">
        <v>0</v>
      </c>
      <c r="G215" s="93">
        <v>4888.8100000000004</v>
      </c>
      <c r="H215" s="13">
        <v>1646.52</v>
      </c>
      <c r="I215" s="13">
        <v>1031.3900000000001</v>
      </c>
      <c r="J215" s="13">
        <v>1091.52</v>
      </c>
      <c r="K215" s="13">
        <v>98.67</v>
      </c>
      <c r="L215" s="13">
        <v>1264.18</v>
      </c>
      <c r="M215" s="13"/>
      <c r="N215" s="13">
        <f t="shared" si="10"/>
        <v>37325.909999999996</v>
      </c>
      <c r="O215" s="13"/>
      <c r="P215" s="13"/>
      <c r="Q215" s="13" t="str">
        <f t="shared" si="11"/>
        <v>24122</v>
      </c>
      <c r="R215" s="13">
        <f t="shared" si="12"/>
        <v>37325.909999999996</v>
      </c>
    </row>
    <row r="216" spans="1:18" x14ac:dyDescent="0.3">
      <c r="A216" t="s">
        <v>687</v>
      </c>
      <c r="B216" t="s">
        <v>689</v>
      </c>
      <c r="C216" s="13">
        <v>12765.17</v>
      </c>
      <c r="D216" s="13">
        <v>0</v>
      </c>
      <c r="E216" s="13">
        <v>1122.3499999999999</v>
      </c>
      <c r="F216" s="13">
        <v>0</v>
      </c>
      <c r="G216" s="93">
        <v>3391.75</v>
      </c>
      <c r="H216" s="13">
        <v>1339.72</v>
      </c>
      <c r="I216" s="13">
        <v>615.13</v>
      </c>
      <c r="J216" s="13">
        <v>490.26</v>
      </c>
      <c r="K216" s="13">
        <v>61.66</v>
      </c>
      <c r="L216" s="13">
        <v>0</v>
      </c>
      <c r="M216" s="13"/>
      <c r="N216" s="13">
        <f t="shared" si="10"/>
        <v>19786.04</v>
      </c>
      <c r="O216" s="13"/>
      <c r="P216" s="13"/>
      <c r="Q216" s="13" t="str">
        <f t="shared" si="11"/>
        <v>03050</v>
      </c>
      <c r="R216" s="13">
        <f t="shared" si="12"/>
        <v>19786.04</v>
      </c>
    </row>
    <row r="217" spans="1:18" x14ac:dyDescent="0.3">
      <c r="A217" t="s">
        <v>690</v>
      </c>
      <c r="B217" t="s">
        <v>692</v>
      </c>
      <c r="C217" s="13">
        <v>31226.93</v>
      </c>
      <c r="D217" s="13">
        <v>1269.8599999999999</v>
      </c>
      <c r="E217" s="13">
        <v>0</v>
      </c>
      <c r="F217" s="13">
        <v>0</v>
      </c>
      <c r="G217" s="93">
        <v>4068.05</v>
      </c>
      <c r="H217" s="13">
        <v>1697.95</v>
      </c>
      <c r="I217" s="13">
        <v>1317.96</v>
      </c>
      <c r="J217" s="13">
        <v>0</v>
      </c>
      <c r="K217" s="13">
        <v>120.25</v>
      </c>
      <c r="L217" s="13">
        <v>2106.81</v>
      </c>
      <c r="M217" s="13"/>
      <c r="N217" s="13">
        <f t="shared" si="10"/>
        <v>41807.81</v>
      </c>
      <c r="O217" s="13"/>
      <c r="P217" s="13"/>
      <c r="Q217" s="13" t="str">
        <f t="shared" si="11"/>
        <v>21301</v>
      </c>
      <c r="R217" s="13">
        <f t="shared" si="12"/>
        <v>41807.81</v>
      </c>
    </row>
    <row r="218" spans="1:18" x14ac:dyDescent="0.3">
      <c r="A218" t="s">
        <v>693</v>
      </c>
      <c r="B218" t="s">
        <v>695</v>
      </c>
      <c r="C218" s="13">
        <v>753427.28</v>
      </c>
      <c r="D218" s="13">
        <v>52517.27</v>
      </c>
      <c r="E218" s="13">
        <v>10740.01</v>
      </c>
      <c r="F218" s="13">
        <v>0</v>
      </c>
      <c r="G218" s="93">
        <v>128368.84</v>
      </c>
      <c r="H218" s="13">
        <v>21191.66</v>
      </c>
      <c r="I218" s="13">
        <v>1619.64</v>
      </c>
      <c r="J218" s="13">
        <v>6899.85</v>
      </c>
      <c r="K218" s="13">
        <v>4302.92</v>
      </c>
      <c r="L218" s="13">
        <v>13552.79</v>
      </c>
      <c r="M218" s="13"/>
      <c r="N218" s="13">
        <f t="shared" si="10"/>
        <v>992620.26000000013</v>
      </c>
      <c r="O218" s="13"/>
      <c r="P218" s="13"/>
      <c r="Q218" s="13" t="str">
        <f t="shared" si="11"/>
        <v>27401</v>
      </c>
      <c r="R218" s="13">
        <f t="shared" si="12"/>
        <v>992620.26000000013</v>
      </c>
    </row>
    <row r="219" spans="1:18" x14ac:dyDescent="0.3">
      <c r="A219" t="s">
        <v>696</v>
      </c>
      <c r="B219" t="s">
        <v>698</v>
      </c>
      <c r="C219" s="13">
        <v>24250.74</v>
      </c>
      <c r="D219" s="13">
        <v>0</v>
      </c>
      <c r="E219" s="13">
        <v>311.43</v>
      </c>
      <c r="F219" s="13">
        <v>0</v>
      </c>
      <c r="G219" s="93">
        <v>5142.91</v>
      </c>
      <c r="H219" s="13">
        <v>1197.8900000000001</v>
      </c>
      <c r="I219" s="13">
        <v>0</v>
      </c>
      <c r="J219" s="13">
        <v>1079.18</v>
      </c>
      <c r="K219" s="13">
        <v>92.5</v>
      </c>
      <c r="L219" s="13">
        <v>0</v>
      </c>
      <c r="M219" s="13"/>
      <c r="N219" s="13">
        <f t="shared" si="10"/>
        <v>32074.65</v>
      </c>
      <c r="O219" s="13"/>
      <c r="P219" s="13"/>
      <c r="Q219" s="13" t="str">
        <f t="shared" si="11"/>
        <v>04901</v>
      </c>
      <c r="R219" s="13">
        <f t="shared" si="12"/>
        <v>32074.65</v>
      </c>
    </row>
    <row r="220" spans="1:18" x14ac:dyDescent="0.3">
      <c r="A220" t="s">
        <v>699</v>
      </c>
      <c r="B220" t="s">
        <v>701</v>
      </c>
      <c r="C220" s="13">
        <v>72239.31</v>
      </c>
      <c r="D220" s="13">
        <v>0</v>
      </c>
      <c r="E220" s="13">
        <v>0</v>
      </c>
      <c r="F220" s="13">
        <v>0</v>
      </c>
      <c r="G220" s="93">
        <v>18432.43</v>
      </c>
      <c r="H220" s="13">
        <v>4596.9799999999996</v>
      </c>
      <c r="I220" s="13">
        <v>3454.67</v>
      </c>
      <c r="J220" s="13">
        <v>1442.99</v>
      </c>
      <c r="K220" s="13">
        <v>349.71</v>
      </c>
      <c r="L220" s="13">
        <v>0</v>
      </c>
      <c r="M220" s="13"/>
      <c r="N220" s="13">
        <f t="shared" si="10"/>
        <v>100516.09</v>
      </c>
      <c r="O220" s="13"/>
      <c r="P220" s="13"/>
      <c r="Q220" s="13" t="str">
        <f t="shared" si="11"/>
        <v>23402</v>
      </c>
      <c r="R220" s="13">
        <f t="shared" si="12"/>
        <v>100516.09</v>
      </c>
    </row>
    <row r="221" spans="1:18" x14ac:dyDescent="0.3">
      <c r="A221" t="s">
        <v>702</v>
      </c>
      <c r="B221" t="s">
        <v>704</v>
      </c>
      <c r="C221" s="13">
        <v>33596.44</v>
      </c>
      <c r="D221" s="13">
        <v>3120.38</v>
      </c>
      <c r="E221" s="13">
        <v>1187.0999999999999</v>
      </c>
      <c r="F221" s="13">
        <v>0</v>
      </c>
      <c r="G221" s="93">
        <v>5777.46</v>
      </c>
      <c r="H221" s="13">
        <v>1702.03</v>
      </c>
      <c r="I221" s="13">
        <v>621.29</v>
      </c>
      <c r="J221" s="13">
        <v>0</v>
      </c>
      <c r="K221" s="13">
        <v>148</v>
      </c>
      <c r="L221" s="13">
        <v>2793.53</v>
      </c>
      <c r="M221" s="13"/>
      <c r="N221" s="13">
        <f t="shared" si="10"/>
        <v>48946.229999999996</v>
      </c>
      <c r="O221" s="13"/>
      <c r="P221" s="13"/>
      <c r="Q221" s="13" t="str">
        <f t="shared" si="11"/>
        <v>12110</v>
      </c>
      <c r="R221" s="13">
        <f t="shared" si="12"/>
        <v>48946.229999999996</v>
      </c>
    </row>
    <row r="222" spans="1:18" x14ac:dyDescent="0.3">
      <c r="A222" t="s">
        <v>705</v>
      </c>
      <c r="B222" t="s">
        <v>707</v>
      </c>
      <c r="C222" s="13">
        <v>236764.19</v>
      </c>
      <c r="D222" s="13">
        <v>21727.06</v>
      </c>
      <c r="E222" s="13">
        <v>6727.68</v>
      </c>
      <c r="F222" s="13">
        <v>0</v>
      </c>
      <c r="G222" s="93">
        <v>64587.64</v>
      </c>
      <c r="H222" s="13">
        <v>18441.79</v>
      </c>
      <c r="I222" s="13">
        <v>16073.63</v>
      </c>
      <c r="J222" s="13">
        <v>1585.71</v>
      </c>
      <c r="K222" s="13">
        <v>1529.6</v>
      </c>
      <c r="L222" s="13">
        <v>3705.36</v>
      </c>
      <c r="M222" s="13"/>
      <c r="N222" s="13">
        <f t="shared" si="10"/>
        <v>371142.66</v>
      </c>
      <c r="O222" s="13"/>
      <c r="P222" s="13"/>
      <c r="Q222" s="13" t="str">
        <f t="shared" si="11"/>
        <v>05121</v>
      </c>
      <c r="R222" s="13">
        <f t="shared" si="12"/>
        <v>371142.66</v>
      </c>
    </row>
    <row r="223" spans="1:18" x14ac:dyDescent="0.3">
      <c r="A223" t="s">
        <v>708</v>
      </c>
      <c r="B223" t="s">
        <v>710</v>
      </c>
      <c r="C223" s="13">
        <v>96420.08</v>
      </c>
      <c r="D223" s="13">
        <v>5404.54</v>
      </c>
      <c r="E223" s="13">
        <v>1308.83</v>
      </c>
      <c r="F223" s="13">
        <v>0</v>
      </c>
      <c r="G223" s="93">
        <v>17442.330000000002</v>
      </c>
      <c r="H223" s="13">
        <v>7136.41</v>
      </c>
      <c r="I223" s="13">
        <v>3360.13</v>
      </c>
      <c r="J223" s="13">
        <v>1080.9000000000001</v>
      </c>
      <c r="K223" s="13">
        <v>604.34</v>
      </c>
      <c r="L223" s="13">
        <v>3967.93</v>
      </c>
      <c r="M223" s="13"/>
      <c r="N223" s="13">
        <f t="shared" si="10"/>
        <v>136725.49</v>
      </c>
      <c r="O223" s="13"/>
      <c r="P223" s="13"/>
      <c r="Q223" s="13" t="str">
        <f t="shared" si="11"/>
        <v>16050</v>
      </c>
      <c r="R223" s="13">
        <f t="shared" si="12"/>
        <v>136725.49</v>
      </c>
    </row>
    <row r="224" spans="1:18" x14ac:dyDescent="0.3">
      <c r="A224" t="s">
        <v>711</v>
      </c>
      <c r="B224" t="s">
        <v>713</v>
      </c>
      <c r="C224" s="13">
        <v>26871.61</v>
      </c>
      <c r="D224" s="13">
        <v>1782.19</v>
      </c>
      <c r="E224" s="13">
        <v>0</v>
      </c>
      <c r="F224" s="13">
        <v>0</v>
      </c>
      <c r="G224" s="93">
        <v>3490.24</v>
      </c>
      <c r="H224" s="13">
        <v>2223.12</v>
      </c>
      <c r="I224" s="13">
        <v>1225.6400000000001</v>
      </c>
      <c r="J224" s="13">
        <v>2209.23</v>
      </c>
      <c r="K224" s="13">
        <v>0</v>
      </c>
      <c r="L224" s="13">
        <v>1566.35</v>
      </c>
      <c r="M224" s="13"/>
      <c r="N224" s="13">
        <f t="shared" si="10"/>
        <v>39368.380000000005</v>
      </c>
      <c r="O224" s="13"/>
      <c r="P224" s="13"/>
      <c r="Q224" s="13" t="str">
        <f t="shared" si="11"/>
        <v>36402</v>
      </c>
      <c r="R224" s="13">
        <f t="shared" si="12"/>
        <v>39368.380000000005</v>
      </c>
    </row>
    <row r="225" spans="1:18" x14ac:dyDescent="0.3">
      <c r="A225" t="s">
        <v>714</v>
      </c>
      <c r="B225" t="s">
        <v>716</v>
      </c>
      <c r="C225" s="13">
        <v>180716.58</v>
      </c>
      <c r="D225" s="13">
        <v>15682.04</v>
      </c>
      <c r="E225" s="13">
        <v>1526.28</v>
      </c>
      <c r="F225" s="13">
        <v>0</v>
      </c>
      <c r="G225" s="93">
        <v>34009.42</v>
      </c>
      <c r="H225" s="13">
        <v>17502.77</v>
      </c>
      <c r="I225" s="13">
        <v>11155.65</v>
      </c>
      <c r="J225" s="13">
        <v>17100.39</v>
      </c>
      <c r="K225" s="13">
        <v>1054.51</v>
      </c>
      <c r="L225" s="13">
        <v>6026.45</v>
      </c>
      <c r="M225" s="13"/>
      <c r="N225" s="13">
        <f t="shared" si="10"/>
        <v>284774.09000000003</v>
      </c>
      <c r="O225" s="13"/>
      <c r="P225" s="13"/>
      <c r="Q225" s="13" t="str">
        <f t="shared" si="11"/>
        <v>03116</v>
      </c>
      <c r="R225" s="13">
        <f t="shared" si="12"/>
        <v>284774.09000000003</v>
      </c>
    </row>
    <row r="226" spans="1:18" x14ac:dyDescent="0.3">
      <c r="A226" t="s">
        <v>717</v>
      </c>
      <c r="B226" t="s">
        <v>719</v>
      </c>
      <c r="C226" s="13">
        <v>217544.42</v>
      </c>
      <c r="D226" s="13">
        <v>12424.46</v>
      </c>
      <c r="E226" s="13">
        <v>3775.6</v>
      </c>
      <c r="F226" s="13">
        <v>0</v>
      </c>
      <c r="G226" s="93">
        <v>44927.19</v>
      </c>
      <c r="H226" s="13">
        <v>9573.8700000000008</v>
      </c>
      <c r="I226" s="13">
        <v>1544.77</v>
      </c>
      <c r="J226" s="13">
        <v>4191.8500000000004</v>
      </c>
      <c r="K226" s="13">
        <v>1191.72</v>
      </c>
      <c r="L226" s="13">
        <v>0</v>
      </c>
      <c r="M226" s="13"/>
      <c r="N226" s="13">
        <f t="shared" si="10"/>
        <v>295173.88</v>
      </c>
      <c r="O226" s="13"/>
      <c r="P226" s="13"/>
      <c r="Q226" s="13" t="str">
        <f t="shared" si="11"/>
        <v>38267</v>
      </c>
      <c r="R226" s="13">
        <f t="shared" si="12"/>
        <v>295173.88</v>
      </c>
    </row>
    <row r="227" spans="1:18" x14ac:dyDescent="0.3">
      <c r="A227" t="s">
        <v>720</v>
      </c>
      <c r="B227" t="s">
        <v>722</v>
      </c>
      <c r="C227" s="13">
        <v>1959637.53</v>
      </c>
      <c r="D227" s="13">
        <v>120740.51</v>
      </c>
      <c r="E227" s="13">
        <v>38743.46</v>
      </c>
      <c r="F227" s="13">
        <v>0</v>
      </c>
      <c r="G227" s="93">
        <v>306306.81</v>
      </c>
      <c r="H227" s="13">
        <v>111383.58</v>
      </c>
      <c r="I227" s="13">
        <v>18895.169999999998</v>
      </c>
      <c r="J227" s="13">
        <v>65089.3</v>
      </c>
      <c r="K227" s="13">
        <v>11413.42</v>
      </c>
      <c r="L227" s="13">
        <v>26067.84</v>
      </c>
      <c r="M227" s="13"/>
      <c r="N227" s="13">
        <f t="shared" si="10"/>
        <v>2658277.6199999996</v>
      </c>
      <c r="O227" s="13"/>
      <c r="P227" s="13"/>
      <c r="Q227" s="13" t="str">
        <f t="shared" si="11"/>
        <v>27003</v>
      </c>
      <c r="R227" s="13">
        <f t="shared" si="12"/>
        <v>2658277.6199999996</v>
      </c>
    </row>
    <row r="228" spans="1:18" x14ac:dyDescent="0.3">
      <c r="A228" t="s">
        <v>723</v>
      </c>
      <c r="B228" t="s">
        <v>725</v>
      </c>
      <c r="C228" s="13">
        <v>5751.23</v>
      </c>
      <c r="D228" s="13">
        <v>0</v>
      </c>
      <c r="E228" s="13">
        <v>0</v>
      </c>
      <c r="F228" s="13">
        <v>0</v>
      </c>
      <c r="G228" s="93">
        <v>514.03</v>
      </c>
      <c r="H228" s="13">
        <v>299.83</v>
      </c>
      <c r="I228" s="13">
        <v>174.77</v>
      </c>
      <c r="J228" s="13">
        <v>0</v>
      </c>
      <c r="K228" s="13">
        <v>0</v>
      </c>
      <c r="L228" s="13">
        <v>0</v>
      </c>
      <c r="M228" s="13"/>
      <c r="N228" s="13">
        <f t="shared" si="10"/>
        <v>6739.86</v>
      </c>
      <c r="O228" s="13"/>
      <c r="P228" s="13"/>
      <c r="Q228" s="13" t="str">
        <f t="shared" si="11"/>
        <v>16020</v>
      </c>
      <c r="R228" s="13">
        <f t="shared" si="12"/>
        <v>6739.86</v>
      </c>
    </row>
    <row r="229" spans="1:18" x14ac:dyDescent="0.3">
      <c r="A229" t="s">
        <v>726</v>
      </c>
      <c r="B229" t="s">
        <v>728</v>
      </c>
      <c r="C229" s="13">
        <v>24478.51</v>
      </c>
      <c r="D229" s="13">
        <v>730.49</v>
      </c>
      <c r="E229" s="13">
        <v>516.4</v>
      </c>
      <c r="F229" s="13">
        <v>0</v>
      </c>
      <c r="G229" s="93">
        <v>7369.82</v>
      </c>
      <c r="H229" s="13">
        <v>3276.55</v>
      </c>
      <c r="I229" s="13">
        <v>954.37</v>
      </c>
      <c r="J229" s="13">
        <v>0</v>
      </c>
      <c r="K229" s="13">
        <v>308.86</v>
      </c>
      <c r="L229" s="13">
        <v>0</v>
      </c>
      <c r="M229" s="13"/>
      <c r="N229" s="13">
        <f t="shared" si="10"/>
        <v>37635.000000000007</v>
      </c>
      <c r="O229" s="13"/>
      <c r="P229" s="13"/>
      <c r="Q229" s="13" t="str">
        <f t="shared" si="11"/>
        <v>16048</v>
      </c>
      <c r="R229" s="13">
        <f t="shared" si="12"/>
        <v>37635.000000000007</v>
      </c>
    </row>
    <row r="230" spans="1:18" x14ac:dyDescent="0.3">
      <c r="A230" t="s">
        <v>729</v>
      </c>
      <c r="B230" t="s">
        <v>731</v>
      </c>
      <c r="C230" s="13">
        <v>21252.16</v>
      </c>
      <c r="D230" s="13">
        <v>246.67</v>
      </c>
      <c r="E230" s="13">
        <v>223.55</v>
      </c>
      <c r="F230" s="13">
        <v>0</v>
      </c>
      <c r="G230" s="93">
        <v>2398.31</v>
      </c>
      <c r="H230" s="13">
        <v>1015.97</v>
      </c>
      <c r="I230" s="13">
        <v>496.42</v>
      </c>
      <c r="J230" s="13">
        <v>0</v>
      </c>
      <c r="K230" s="13">
        <v>0</v>
      </c>
      <c r="L230" s="13">
        <v>0</v>
      </c>
      <c r="M230" s="13"/>
      <c r="N230" s="13">
        <f t="shared" si="10"/>
        <v>25633.079999999998</v>
      </c>
      <c r="O230" s="13"/>
      <c r="P230" s="13"/>
      <c r="Q230" s="13" t="str">
        <f t="shared" si="11"/>
        <v>05903</v>
      </c>
      <c r="R230" s="13">
        <f t="shared" si="12"/>
        <v>25633.079999999998</v>
      </c>
    </row>
    <row r="231" spans="1:18" x14ac:dyDescent="0.3">
      <c r="A231" t="s">
        <v>732</v>
      </c>
      <c r="B231" t="s">
        <v>734</v>
      </c>
      <c r="C231" s="13">
        <v>66607.05</v>
      </c>
      <c r="D231" s="13">
        <v>2317.16</v>
      </c>
      <c r="E231" s="13">
        <v>1048.3499999999999</v>
      </c>
      <c r="F231" s="13">
        <v>0</v>
      </c>
      <c r="G231" s="93">
        <v>72714.91</v>
      </c>
      <c r="H231" s="13">
        <v>27526.83</v>
      </c>
      <c r="I231" s="13">
        <v>18073.2</v>
      </c>
      <c r="J231" s="13">
        <v>9751.17</v>
      </c>
      <c r="K231" s="13">
        <v>1706.65</v>
      </c>
      <c r="L231" s="13">
        <v>1839.24</v>
      </c>
      <c r="M231" s="13"/>
      <c r="N231" s="13">
        <f t="shared" si="10"/>
        <v>201584.56000000006</v>
      </c>
      <c r="O231" s="13"/>
      <c r="P231" s="13"/>
      <c r="Q231" s="13" t="str">
        <f t="shared" si="11"/>
        <v>05402</v>
      </c>
      <c r="R231" s="13">
        <f t="shared" si="12"/>
        <v>201584.56000000006</v>
      </c>
    </row>
    <row r="232" spans="1:18" x14ac:dyDescent="0.3">
      <c r="A232" t="s">
        <v>735</v>
      </c>
      <c r="B232" t="s">
        <v>737</v>
      </c>
      <c r="C232" s="13">
        <v>24198.32</v>
      </c>
      <c r="D232" s="13">
        <v>772.39</v>
      </c>
      <c r="E232" s="13">
        <v>0</v>
      </c>
      <c r="F232" s="13">
        <v>0</v>
      </c>
      <c r="G232" s="93">
        <v>0</v>
      </c>
      <c r="H232" s="13">
        <v>2013.44</v>
      </c>
      <c r="I232" s="13">
        <v>951.22</v>
      </c>
      <c r="J232" s="13">
        <v>1012.89</v>
      </c>
      <c r="K232" s="13">
        <v>89.42</v>
      </c>
      <c r="L232" s="13">
        <v>0</v>
      </c>
      <c r="M232" s="13"/>
      <c r="N232" s="13">
        <f t="shared" si="10"/>
        <v>29037.679999999997</v>
      </c>
      <c r="O232" s="13"/>
      <c r="P232" s="13"/>
      <c r="Q232" s="13" t="str">
        <f t="shared" si="11"/>
        <v>14097</v>
      </c>
      <c r="R232" s="13">
        <f t="shared" si="12"/>
        <v>29037.679999999997</v>
      </c>
    </row>
    <row r="233" spans="1:18" x14ac:dyDescent="0.3">
      <c r="A233" t="s">
        <v>738</v>
      </c>
      <c r="B233" t="s">
        <v>740</v>
      </c>
      <c r="C233" s="13">
        <v>233698.21</v>
      </c>
      <c r="D233" s="13">
        <v>26352.06</v>
      </c>
      <c r="E233" s="13">
        <v>5443.7</v>
      </c>
      <c r="F233" s="13">
        <v>0</v>
      </c>
      <c r="G233" s="93">
        <v>44214.12</v>
      </c>
      <c r="H233" s="13">
        <v>25780.1</v>
      </c>
      <c r="I233" s="13">
        <v>14621.37</v>
      </c>
      <c r="J233" s="13">
        <v>33249.57</v>
      </c>
      <c r="K233" s="13">
        <v>1426.06</v>
      </c>
      <c r="L233" s="13">
        <v>4954.99</v>
      </c>
      <c r="M233" s="13"/>
      <c r="N233" s="13">
        <f t="shared" si="10"/>
        <v>389740.17999999993</v>
      </c>
      <c r="O233" s="13"/>
      <c r="P233" s="13"/>
      <c r="Q233" s="13" t="str">
        <f t="shared" si="11"/>
        <v>13144</v>
      </c>
      <c r="R233" s="13">
        <f t="shared" si="12"/>
        <v>389740.17999999993</v>
      </c>
    </row>
    <row r="234" spans="1:18" x14ac:dyDescent="0.3">
      <c r="A234" t="s">
        <v>741</v>
      </c>
      <c r="B234" t="s">
        <v>743</v>
      </c>
      <c r="C234" s="13">
        <v>76665.02</v>
      </c>
      <c r="D234" s="13">
        <v>7608.23</v>
      </c>
      <c r="E234" s="13">
        <v>1008.27</v>
      </c>
      <c r="F234" s="13">
        <v>0</v>
      </c>
      <c r="G234" s="93">
        <v>16445.22</v>
      </c>
      <c r="H234" s="13">
        <v>4307.47</v>
      </c>
      <c r="I234" s="13">
        <v>0</v>
      </c>
      <c r="J234" s="13">
        <v>340.71</v>
      </c>
      <c r="K234" s="13">
        <v>434.75</v>
      </c>
      <c r="L234" s="13">
        <v>0</v>
      </c>
      <c r="M234" s="13"/>
      <c r="N234" s="13">
        <f t="shared" si="10"/>
        <v>106809.67000000001</v>
      </c>
      <c r="O234" s="13"/>
      <c r="P234" s="13"/>
      <c r="Q234" s="13" t="str">
        <f t="shared" si="11"/>
        <v>34307</v>
      </c>
      <c r="R234" s="13">
        <f t="shared" si="12"/>
        <v>106809.67000000001</v>
      </c>
    </row>
    <row r="235" spans="1:18" x14ac:dyDescent="0.3">
      <c r="A235" t="s">
        <v>744</v>
      </c>
      <c r="B235" t="s">
        <v>746</v>
      </c>
      <c r="C235" s="13">
        <v>31784.9</v>
      </c>
      <c r="D235" s="13">
        <v>0</v>
      </c>
      <c r="E235" s="13">
        <v>0</v>
      </c>
      <c r="F235" s="13">
        <v>0</v>
      </c>
      <c r="G235" s="93">
        <v>2501.61</v>
      </c>
      <c r="H235" s="13">
        <v>3178.13</v>
      </c>
      <c r="I235" s="13">
        <v>1913.79</v>
      </c>
      <c r="J235" s="13">
        <v>4122.28</v>
      </c>
      <c r="K235" s="13">
        <v>0</v>
      </c>
      <c r="L235" s="13">
        <v>0</v>
      </c>
      <c r="M235" s="13"/>
      <c r="N235" s="13">
        <f t="shared" si="10"/>
        <v>43500.71</v>
      </c>
      <c r="O235" s="13"/>
      <c r="P235" s="13"/>
      <c r="Q235" s="13" t="str">
        <f t="shared" si="11"/>
        <v>17908</v>
      </c>
      <c r="R235" s="13">
        <f t="shared" si="12"/>
        <v>43500.71</v>
      </c>
    </row>
    <row r="236" spans="1:18" x14ac:dyDescent="0.3">
      <c r="A236" t="s">
        <v>747</v>
      </c>
      <c r="B236" t="s">
        <v>749</v>
      </c>
      <c r="C236" s="13">
        <v>23576.720000000001</v>
      </c>
      <c r="D236" s="13">
        <v>494.82</v>
      </c>
      <c r="E236" s="13">
        <v>0</v>
      </c>
      <c r="F236" s="13">
        <v>0</v>
      </c>
      <c r="G236" s="93">
        <v>2320.7800000000002</v>
      </c>
      <c r="H236" s="13">
        <v>1013.29</v>
      </c>
      <c r="I236" s="13">
        <v>654.91</v>
      </c>
      <c r="J236" s="13">
        <v>0</v>
      </c>
      <c r="K236" s="13">
        <v>60.04</v>
      </c>
      <c r="L236" s="13">
        <v>0</v>
      </c>
      <c r="M236" s="13"/>
      <c r="N236" s="13">
        <f t="shared" si="10"/>
        <v>28120.560000000001</v>
      </c>
      <c r="O236" s="13"/>
      <c r="P236" s="13"/>
      <c r="Q236" s="13" t="str">
        <f t="shared" si="11"/>
        <v>17910</v>
      </c>
      <c r="R236" s="13">
        <f t="shared" si="12"/>
        <v>28120.560000000001</v>
      </c>
    </row>
    <row r="237" spans="1:18" x14ac:dyDescent="0.3">
      <c r="A237" t="s">
        <v>750</v>
      </c>
      <c r="B237" t="s">
        <v>752</v>
      </c>
      <c r="C237" s="13">
        <v>36564.19</v>
      </c>
      <c r="D237" s="13">
        <v>3054.08</v>
      </c>
      <c r="E237" s="13">
        <v>243.59</v>
      </c>
      <c r="F237" s="13">
        <v>0</v>
      </c>
      <c r="G237" s="93">
        <v>6542.3</v>
      </c>
      <c r="H237" s="13">
        <v>3205.16</v>
      </c>
      <c r="I237" s="13">
        <v>2178.4</v>
      </c>
      <c r="J237" s="13">
        <v>1341.27</v>
      </c>
      <c r="K237" s="13">
        <v>195.79</v>
      </c>
      <c r="L237" s="13">
        <v>1196.3499999999999</v>
      </c>
      <c r="M237" s="13"/>
      <c r="N237" s="13">
        <f t="shared" si="10"/>
        <v>54521.130000000005</v>
      </c>
      <c r="O237" s="13"/>
      <c r="P237" s="13"/>
      <c r="Q237" s="13" t="str">
        <f t="shared" si="11"/>
        <v>25116</v>
      </c>
      <c r="R237" s="13">
        <f t="shared" si="12"/>
        <v>54521.130000000005</v>
      </c>
    </row>
    <row r="238" spans="1:18" x14ac:dyDescent="0.3">
      <c r="A238" t="s">
        <v>753</v>
      </c>
      <c r="B238" t="s">
        <v>755</v>
      </c>
      <c r="C238" s="13">
        <v>52058.15</v>
      </c>
      <c r="D238" s="13">
        <v>2516.0300000000002</v>
      </c>
      <c r="E238" s="13">
        <v>695.31</v>
      </c>
      <c r="F238" s="13">
        <v>0</v>
      </c>
      <c r="G238" s="93">
        <v>8077.73</v>
      </c>
      <c r="H238" s="13">
        <v>3237.54</v>
      </c>
      <c r="I238" s="13">
        <v>1550.93</v>
      </c>
      <c r="J238" s="13">
        <v>114.09</v>
      </c>
      <c r="K238" s="13">
        <v>326.83999999999997</v>
      </c>
      <c r="L238" s="13">
        <v>1748.27</v>
      </c>
      <c r="M238" s="13"/>
      <c r="N238" s="13">
        <f t="shared" si="10"/>
        <v>70324.889999999985</v>
      </c>
      <c r="O238" s="13"/>
      <c r="P238" s="13"/>
      <c r="Q238" s="13" t="str">
        <f t="shared" si="11"/>
        <v>22009</v>
      </c>
      <c r="R238" s="13">
        <f t="shared" si="12"/>
        <v>70324.889999999985</v>
      </c>
    </row>
    <row r="239" spans="1:18" x14ac:dyDescent="0.3">
      <c r="A239" t="s">
        <v>756</v>
      </c>
      <c r="B239" t="s">
        <v>758</v>
      </c>
      <c r="C239" s="13">
        <v>1223669.76</v>
      </c>
      <c r="D239" s="13">
        <v>144849.45000000001</v>
      </c>
      <c r="E239" s="13">
        <v>30258.6</v>
      </c>
      <c r="F239" s="13">
        <v>0</v>
      </c>
      <c r="G239" s="93">
        <v>204331.49</v>
      </c>
      <c r="H239" s="13">
        <v>89436.89</v>
      </c>
      <c r="I239" s="13">
        <v>37828.26</v>
      </c>
      <c r="J239" s="13">
        <v>109868.22</v>
      </c>
      <c r="K239" s="13">
        <v>7300.41</v>
      </c>
      <c r="L239" s="13">
        <v>34286.29</v>
      </c>
      <c r="M239" s="13"/>
      <c r="N239" s="13">
        <f t="shared" si="10"/>
        <v>1881829.3699999999</v>
      </c>
      <c r="O239" s="13"/>
      <c r="P239" s="13"/>
      <c r="Q239" s="13" t="str">
        <f t="shared" si="11"/>
        <v>17403</v>
      </c>
      <c r="R239" s="13">
        <f t="shared" si="12"/>
        <v>1881829.3699999999</v>
      </c>
    </row>
    <row r="240" spans="1:18" x14ac:dyDescent="0.3">
      <c r="A240" t="s">
        <v>759</v>
      </c>
      <c r="B240" t="s">
        <v>761</v>
      </c>
      <c r="C240" s="13">
        <v>30869.200000000001</v>
      </c>
      <c r="D240" s="13">
        <v>618.21</v>
      </c>
      <c r="E240" s="13">
        <v>0</v>
      </c>
      <c r="F240" s="13">
        <v>0</v>
      </c>
      <c r="G240" s="93">
        <v>8507.4</v>
      </c>
      <c r="H240" s="13">
        <v>2884.5</v>
      </c>
      <c r="I240" s="13">
        <v>1484.64</v>
      </c>
      <c r="J240" s="13">
        <v>0</v>
      </c>
      <c r="K240" s="13">
        <v>235.88</v>
      </c>
      <c r="L240" s="13">
        <v>0</v>
      </c>
      <c r="M240" s="13"/>
      <c r="N240" s="13">
        <f t="shared" si="10"/>
        <v>44599.829999999994</v>
      </c>
      <c r="O240" s="13"/>
      <c r="P240" s="13"/>
      <c r="Q240" s="13" t="str">
        <f t="shared" si="11"/>
        <v>10309</v>
      </c>
      <c r="R240" s="13">
        <f t="shared" si="12"/>
        <v>44599.829999999994</v>
      </c>
    </row>
    <row r="241" spans="1:18" x14ac:dyDescent="0.3">
      <c r="A241" t="s">
        <v>762</v>
      </c>
      <c r="B241" t="s">
        <v>764</v>
      </c>
      <c r="C241" s="13">
        <v>956766.54</v>
      </c>
      <c r="D241" s="13">
        <v>71847.25</v>
      </c>
      <c r="E241" s="13">
        <v>13133.63</v>
      </c>
      <c r="F241" s="13">
        <v>0</v>
      </c>
      <c r="G241" s="93">
        <v>232338.26</v>
      </c>
      <c r="H241" s="13">
        <v>58796.87</v>
      </c>
      <c r="I241" s="13">
        <v>19903.18</v>
      </c>
      <c r="J241" s="13">
        <v>23060.560000000001</v>
      </c>
      <c r="K241" s="13">
        <v>6048.04</v>
      </c>
      <c r="L241" s="13">
        <v>0</v>
      </c>
      <c r="M241" s="13"/>
      <c r="N241" s="13">
        <f t="shared" si="10"/>
        <v>1381894.3300000003</v>
      </c>
      <c r="O241" s="13"/>
      <c r="P241" s="13"/>
      <c r="Q241" s="13" t="str">
        <f t="shared" si="11"/>
        <v>03400</v>
      </c>
      <c r="R241" s="13">
        <f t="shared" si="12"/>
        <v>1381894.3300000003</v>
      </c>
    </row>
    <row r="242" spans="1:18" x14ac:dyDescent="0.3">
      <c r="A242" t="s">
        <v>765</v>
      </c>
      <c r="B242" t="s">
        <v>767</v>
      </c>
      <c r="C242" s="13">
        <v>334737.38</v>
      </c>
      <c r="D242" s="13">
        <v>22151.43</v>
      </c>
      <c r="E242" s="13">
        <v>7321.16</v>
      </c>
      <c r="F242" s="13">
        <v>0</v>
      </c>
      <c r="G242" s="93">
        <v>46002.79</v>
      </c>
      <c r="H242" s="13">
        <v>11342.91</v>
      </c>
      <c r="I242" s="13">
        <v>0</v>
      </c>
      <c r="J242" s="13">
        <v>5690.25</v>
      </c>
      <c r="K242" s="13">
        <v>1992.08</v>
      </c>
      <c r="L242" s="13">
        <v>0</v>
      </c>
      <c r="M242" s="13"/>
      <c r="N242" s="13">
        <f t="shared" si="10"/>
        <v>429237.99999999994</v>
      </c>
      <c r="O242" s="13"/>
      <c r="P242" s="13"/>
      <c r="Q242" s="13" t="str">
        <f t="shared" si="11"/>
        <v>06122</v>
      </c>
      <c r="R242" s="13">
        <f t="shared" si="12"/>
        <v>429237.99999999994</v>
      </c>
    </row>
    <row r="243" spans="1:18" x14ac:dyDescent="0.3">
      <c r="A243" t="s">
        <v>768</v>
      </c>
      <c r="B243" t="s">
        <v>770</v>
      </c>
      <c r="C243" s="13">
        <v>31554.02</v>
      </c>
      <c r="D243" s="13">
        <v>3359.03</v>
      </c>
      <c r="E243" s="13">
        <v>772.81</v>
      </c>
      <c r="F243" s="13">
        <v>0</v>
      </c>
      <c r="G243" s="93">
        <v>5217.18</v>
      </c>
      <c r="H243" s="13">
        <v>1968.92</v>
      </c>
      <c r="I243" s="13">
        <v>814.5</v>
      </c>
      <c r="J243" s="13">
        <v>0</v>
      </c>
      <c r="K243" s="13">
        <v>171.56</v>
      </c>
      <c r="L243" s="13">
        <v>1415.77</v>
      </c>
      <c r="M243" s="13"/>
      <c r="N243" s="13">
        <f t="shared" si="10"/>
        <v>45273.789999999994</v>
      </c>
      <c r="O243" s="13"/>
      <c r="P243" s="13"/>
      <c r="Q243" s="13" t="str">
        <f t="shared" si="11"/>
        <v>01160</v>
      </c>
      <c r="R243" s="13">
        <f t="shared" si="12"/>
        <v>45273.789999999994</v>
      </c>
    </row>
    <row r="244" spans="1:18" x14ac:dyDescent="0.3">
      <c r="A244" t="s">
        <v>771</v>
      </c>
      <c r="B244" t="s">
        <v>773</v>
      </c>
      <c r="C244" s="13">
        <v>104523.32</v>
      </c>
      <c r="D244" s="13">
        <v>8312.7800000000007</v>
      </c>
      <c r="E244" s="13">
        <v>3129.63</v>
      </c>
      <c r="F244" s="13">
        <v>0</v>
      </c>
      <c r="G244" s="93">
        <v>18101.82</v>
      </c>
      <c r="H244" s="13">
        <v>7477.18</v>
      </c>
      <c r="I244" s="13">
        <v>4745.3100000000004</v>
      </c>
      <c r="J244" s="13">
        <v>325.3</v>
      </c>
      <c r="K244" s="13">
        <v>656.75</v>
      </c>
      <c r="L244" s="13">
        <v>0</v>
      </c>
      <c r="M244" s="13"/>
      <c r="N244" s="13">
        <f t="shared" si="10"/>
        <v>147272.09</v>
      </c>
      <c r="O244" s="13"/>
      <c r="P244" s="13"/>
      <c r="Q244" s="13" t="str">
        <f t="shared" si="11"/>
        <v>32416</v>
      </c>
      <c r="R244" s="13">
        <f t="shared" si="12"/>
        <v>147272.09</v>
      </c>
    </row>
    <row r="245" spans="1:18" x14ac:dyDescent="0.3">
      <c r="A245" t="s">
        <v>774</v>
      </c>
      <c r="B245" t="s">
        <v>776</v>
      </c>
      <c r="C245" s="13">
        <v>263811.81</v>
      </c>
      <c r="D245" s="13">
        <v>14868.24</v>
      </c>
      <c r="E245" s="13">
        <v>2104.81</v>
      </c>
      <c r="F245" s="13">
        <v>0</v>
      </c>
      <c r="G245" s="93">
        <v>42162.62</v>
      </c>
      <c r="H245" s="13">
        <v>7103.94</v>
      </c>
      <c r="I245" s="13">
        <v>0</v>
      </c>
      <c r="J245" s="13">
        <v>6918.38</v>
      </c>
      <c r="K245" s="13">
        <v>1540.86</v>
      </c>
      <c r="L245" s="13">
        <v>0</v>
      </c>
      <c r="M245" s="13"/>
      <c r="N245" s="13">
        <f t="shared" si="10"/>
        <v>338510.66</v>
      </c>
      <c r="O245" s="13"/>
      <c r="P245" s="13"/>
      <c r="Q245" s="13" t="str">
        <f t="shared" si="11"/>
        <v>17407</v>
      </c>
      <c r="R245" s="13">
        <f t="shared" si="12"/>
        <v>338510.66</v>
      </c>
    </row>
    <row r="246" spans="1:18" x14ac:dyDescent="0.3">
      <c r="A246" t="s">
        <v>777</v>
      </c>
      <c r="B246" t="s">
        <v>779</v>
      </c>
      <c r="C246" s="13">
        <v>159475.22</v>
      </c>
      <c r="D246" s="13">
        <v>11211.15</v>
      </c>
      <c r="E246" s="13">
        <v>0</v>
      </c>
      <c r="F246" s="13">
        <v>0</v>
      </c>
      <c r="G246" s="93">
        <v>29167.37</v>
      </c>
      <c r="H246" s="13">
        <v>11648.99</v>
      </c>
      <c r="I246" s="13">
        <v>9506.0499999999993</v>
      </c>
      <c r="J246" s="13">
        <v>5674.95</v>
      </c>
      <c r="K246" s="13">
        <v>903.43</v>
      </c>
      <c r="L246" s="13">
        <v>3632.21</v>
      </c>
      <c r="M246" s="13"/>
      <c r="N246" s="13">
        <f t="shared" si="10"/>
        <v>231219.36999999997</v>
      </c>
      <c r="O246" s="13"/>
      <c r="P246" s="13"/>
      <c r="Q246" s="13" t="str">
        <f t="shared" si="11"/>
        <v>34401</v>
      </c>
      <c r="R246" s="13">
        <f t="shared" si="12"/>
        <v>231219.36999999997</v>
      </c>
    </row>
    <row r="247" spans="1:18" x14ac:dyDescent="0.3">
      <c r="A247" t="s">
        <v>780</v>
      </c>
      <c r="B247" t="s">
        <v>782</v>
      </c>
      <c r="C247" s="13">
        <v>4125.55</v>
      </c>
      <c r="D247" s="13">
        <v>0</v>
      </c>
      <c r="E247" s="13">
        <v>0</v>
      </c>
      <c r="F247" s="13">
        <v>0</v>
      </c>
      <c r="G247" s="93">
        <v>0</v>
      </c>
      <c r="H247" s="13">
        <v>87.88</v>
      </c>
      <c r="I247" s="13">
        <v>0</v>
      </c>
      <c r="J247" s="13">
        <v>235.88</v>
      </c>
      <c r="K247" s="13">
        <v>0</v>
      </c>
      <c r="L247" s="13">
        <v>0</v>
      </c>
      <c r="M247" s="13"/>
      <c r="N247" s="13">
        <f t="shared" si="10"/>
        <v>4449.3100000000004</v>
      </c>
      <c r="O247" s="13"/>
      <c r="P247" s="13"/>
      <c r="Q247" s="13" t="str">
        <f t="shared" si="11"/>
        <v>20403</v>
      </c>
      <c r="R247" s="13">
        <f t="shared" si="12"/>
        <v>4449.3100000000004</v>
      </c>
    </row>
    <row r="248" spans="1:18" x14ac:dyDescent="0.3">
      <c r="A248" t="s">
        <v>783</v>
      </c>
      <c r="B248" t="s">
        <v>785</v>
      </c>
      <c r="C248" s="13">
        <v>14240.31</v>
      </c>
      <c r="D248" s="13">
        <v>642.24</v>
      </c>
      <c r="E248" s="13">
        <v>0</v>
      </c>
      <c r="F248" s="13">
        <v>0</v>
      </c>
      <c r="G248" s="93">
        <v>2075.19</v>
      </c>
      <c r="H248" s="13">
        <v>370.96</v>
      </c>
      <c r="I248" s="13">
        <v>256.57</v>
      </c>
      <c r="J248" s="13">
        <v>0</v>
      </c>
      <c r="K248" s="13">
        <v>31.05</v>
      </c>
      <c r="L248" s="13">
        <v>0</v>
      </c>
      <c r="M248" s="13"/>
      <c r="N248" s="13">
        <f t="shared" si="10"/>
        <v>17616.319999999996</v>
      </c>
      <c r="O248" s="13"/>
      <c r="P248" s="13"/>
      <c r="Q248" s="13" t="str">
        <f t="shared" si="11"/>
        <v>06901</v>
      </c>
      <c r="R248" s="13">
        <f t="shared" si="12"/>
        <v>17616.319999999996</v>
      </c>
    </row>
    <row r="249" spans="1:18" x14ac:dyDescent="0.3">
      <c r="A249" t="s">
        <v>786</v>
      </c>
      <c r="B249" t="s">
        <v>788</v>
      </c>
      <c r="C249" s="13">
        <v>22208.06</v>
      </c>
      <c r="D249" s="13">
        <v>525.9</v>
      </c>
      <c r="E249" s="13">
        <v>299.83</v>
      </c>
      <c r="F249" s="13">
        <v>0</v>
      </c>
      <c r="G249" s="93">
        <v>3048.54</v>
      </c>
      <c r="H249" s="13">
        <v>949.19</v>
      </c>
      <c r="I249" s="13">
        <v>684.63</v>
      </c>
      <c r="J249" s="13">
        <v>0</v>
      </c>
      <c r="K249" s="13">
        <v>62.53</v>
      </c>
      <c r="L249" s="13">
        <v>957.21</v>
      </c>
      <c r="M249" s="13"/>
      <c r="N249" s="13">
        <f t="shared" si="10"/>
        <v>28735.890000000003</v>
      </c>
      <c r="O249" s="13"/>
      <c r="P249" s="13"/>
      <c r="Q249" s="13" t="str">
        <f t="shared" si="11"/>
        <v>38320</v>
      </c>
      <c r="R249" s="13">
        <f t="shared" si="12"/>
        <v>28735.890000000003</v>
      </c>
    </row>
    <row r="250" spans="1:18" x14ac:dyDescent="0.3">
      <c r="A250" t="s">
        <v>789</v>
      </c>
      <c r="B250" t="s">
        <v>791</v>
      </c>
      <c r="C250" s="13">
        <v>130190.87</v>
      </c>
      <c r="D250" s="13">
        <v>10369.379999999999</v>
      </c>
      <c r="E250" s="13">
        <v>2844.41</v>
      </c>
      <c r="F250" s="13">
        <v>0</v>
      </c>
      <c r="G250" s="93">
        <v>22189.64</v>
      </c>
      <c r="H250" s="13">
        <v>11590.41</v>
      </c>
      <c r="I250" s="13">
        <v>7805.57</v>
      </c>
      <c r="J250" s="13">
        <v>19047.54</v>
      </c>
      <c r="K250" s="13">
        <v>744.63</v>
      </c>
      <c r="L250" s="13">
        <v>5056.74</v>
      </c>
      <c r="M250" s="13"/>
      <c r="N250" s="13">
        <f t="shared" si="10"/>
        <v>209839.19</v>
      </c>
      <c r="O250" s="13"/>
      <c r="P250" s="13"/>
      <c r="Q250" s="13" t="str">
        <f t="shared" si="11"/>
        <v>13160</v>
      </c>
      <c r="R250" s="13">
        <f t="shared" si="12"/>
        <v>209839.19</v>
      </c>
    </row>
    <row r="251" spans="1:18" x14ac:dyDescent="0.3">
      <c r="A251" t="s">
        <v>792</v>
      </c>
      <c r="B251" t="s">
        <v>794</v>
      </c>
      <c r="C251" s="13">
        <v>71505.679999999993</v>
      </c>
      <c r="D251" s="13">
        <v>2312.0300000000002</v>
      </c>
      <c r="E251" s="13">
        <v>0</v>
      </c>
      <c r="F251" s="13">
        <v>0</v>
      </c>
      <c r="G251" s="93">
        <v>13237.44</v>
      </c>
      <c r="H251" s="13">
        <v>3529.35</v>
      </c>
      <c r="I251" s="13">
        <v>0</v>
      </c>
      <c r="J251" s="13">
        <v>2099.66</v>
      </c>
      <c r="K251" s="13">
        <v>393.69</v>
      </c>
      <c r="L251" s="13">
        <v>2146.2800000000002</v>
      </c>
      <c r="M251" s="13"/>
      <c r="N251" s="13">
        <f t="shared" si="10"/>
        <v>95224.13</v>
      </c>
      <c r="O251" s="13"/>
      <c r="P251" s="13"/>
      <c r="Q251" s="13" t="str">
        <f t="shared" si="11"/>
        <v>28149</v>
      </c>
      <c r="R251" s="13">
        <f t="shared" si="12"/>
        <v>95224.13</v>
      </c>
    </row>
    <row r="252" spans="1:18" x14ac:dyDescent="0.3">
      <c r="A252" t="s">
        <v>795</v>
      </c>
      <c r="B252" t="s">
        <v>797</v>
      </c>
      <c r="C252" s="13">
        <v>7538.86</v>
      </c>
      <c r="D252" s="13">
        <v>0</v>
      </c>
      <c r="E252" s="13">
        <v>0</v>
      </c>
      <c r="F252" s="13">
        <v>0</v>
      </c>
      <c r="G252" s="93">
        <v>1730.77</v>
      </c>
      <c r="H252" s="13">
        <v>386.96</v>
      </c>
      <c r="I252" s="13">
        <v>282.13</v>
      </c>
      <c r="J252" s="13">
        <v>0</v>
      </c>
      <c r="K252" s="13">
        <v>0</v>
      </c>
      <c r="L252" s="13">
        <v>0</v>
      </c>
      <c r="M252" s="13"/>
      <c r="N252" s="13">
        <f t="shared" si="10"/>
        <v>9938.7199999999975</v>
      </c>
      <c r="O252" s="13"/>
      <c r="P252" s="13"/>
      <c r="Q252" s="13" t="str">
        <f t="shared" si="11"/>
        <v>14104</v>
      </c>
      <c r="R252" s="13">
        <f t="shared" si="12"/>
        <v>9938.7199999999975</v>
      </c>
    </row>
    <row r="253" spans="1:18" x14ac:dyDescent="0.3">
      <c r="A253" t="s">
        <v>798</v>
      </c>
      <c r="B253" t="s">
        <v>800</v>
      </c>
      <c r="C253" s="13">
        <v>4751734.28</v>
      </c>
      <c r="D253" s="13">
        <v>195204.65</v>
      </c>
      <c r="E253" s="13">
        <v>52105.27</v>
      </c>
      <c r="F253" s="13">
        <v>24395.35</v>
      </c>
      <c r="G253" s="93">
        <v>773558.58</v>
      </c>
      <c r="H253" s="13">
        <v>234542.84</v>
      </c>
      <c r="I253" s="13">
        <v>75903.92</v>
      </c>
      <c r="J253" s="13">
        <v>214579.04</v>
      </c>
      <c r="K253" s="13">
        <v>25872.54</v>
      </c>
      <c r="L253" s="13">
        <v>0</v>
      </c>
      <c r="M253" s="13"/>
      <c r="N253" s="13">
        <f t="shared" si="10"/>
        <v>6347896.4699999997</v>
      </c>
      <c r="O253" s="13"/>
      <c r="P253" s="13"/>
      <c r="Q253" s="13" t="str">
        <f t="shared" si="11"/>
        <v>17001</v>
      </c>
      <c r="R253" s="13">
        <f t="shared" si="12"/>
        <v>6347896.4699999997</v>
      </c>
    </row>
    <row r="254" spans="1:18" x14ac:dyDescent="0.3">
      <c r="A254" t="s">
        <v>801</v>
      </c>
      <c r="B254" t="s">
        <v>803</v>
      </c>
      <c r="C254" s="13">
        <v>374910.97</v>
      </c>
      <c r="D254" s="13">
        <v>34376.67</v>
      </c>
      <c r="E254" s="13">
        <v>2068.5700000000002</v>
      </c>
      <c r="F254" s="13">
        <v>0</v>
      </c>
      <c r="G254" s="93">
        <v>89773.4</v>
      </c>
      <c r="H254" s="13">
        <v>24850.52</v>
      </c>
      <c r="I254" s="13">
        <v>11663.79</v>
      </c>
      <c r="J254" s="13">
        <v>11919.34</v>
      </c>
      <c r="K254" s="13">
        <v>2134.1799999999998</v>
      </c>
      <c r="L254" s="13">
        <v>11321.91</v>
      </c>
      <c r="M254" s="13"/>
      <c r="N254" s="13">
        <f t="shared" si="10"/>
        <v>563019.35000000009</v>
      </c>
      <c r="O254" s="13"/>
      <c r="P254" s="13"/>
      <c r="Q254" s="13" t="str">
        <f t="shared" si="11"/>
        <v>29101</v>
      </c>
      <c r="R254" s="13">
        <f t="shared" si="12"/>
        <v>563019.35000000009</v>
      </c>
    </row>
    <row r="255" spans="1:18" x14ac:dyDescent="0.3">
      <c r="A255" t="s">
        <v>804</v>
      </c>
      <c r="B255" t="s">
        <v>806</v>
      </c>
      <c r="C255" s="13">
        <v>246731.64</v>
      </c>
      <c r="D255" s="13">
        <v>36908</v>
      </c>
      <c r="E255" s="13">
        <v>19920.14</v>
      </c>
      <c r="F255" s="13">
        <v>0</v>
      </c>
      <c r="G255" s="93">
        <v>49649.38</v>
      </c>
      <c r="H255" s="13">
        <v>19949.43</v>
      </c>
      <c r="I255" s="13">
        <v>16056.67</v>
      </c>
      <c r="J255" s="13">
        <v>10366.299999999999</v>
      </c>
      <c r="K255" s="13">
        <v>1589.47</v>
      </c>
      <c r="L255" s="13">
        <v>2196.91</v>
      </c>
      <c r="M255" s="13"/>
      <c r="N255" s="13">
        <f t="shared" si="10"/>
        <v>403367.93999999994</v>
      </c>
      <c r="O255" s="13"/>
      <c r="P255" s="13"/>
      <c r="Q255" s="13" t="str">
        <f t="shared" si="11"/>
        <v>39119</v>
      </c>
      <c r="R255" s="13">
        <f t="shared" si="12"/>
        <v>403367.93999999994</v>
      </c>
    </row>
    <row r="256" spans="1:18" x14ac:dyDescent="0.3">
      <c r="A256" t="s">
        <v>807</v>
      </c>
      <c r="B256" t="s">
        <v>809</v>
      </c>
      <c r="C256" s="13">
        <v>26151.64</v>
      </c>
      <c r="D256" s="13">
        <v>2146.02</v>
      </c>
      <c r="E256" s="13">
        <v>388.51</v>
      </c>
      <c r="F256" s="13">
        <v>0</v>
      </c>
      <c r="G256" s="93">
        <v>4974.5</v>
      </c>
      <c r="H256" s="13">
        <v>1620.32</v>
      </c>
      <c r="I256" s="13">
        <v>1156.27</v>
      </c>
      <c r="J256" s="13">
        <v>0</v>
      </c>
      <c r="K256" s="13">
        <v>0</v>
      </c>
      <c r="L256" s="13">
        <v>1151.6400000000001</v>
      </c>
      <c r="M256" s="13"/>
      <c r="N256" s="13">
        <f t="shared" si="10"/>
        <v>37588.899999999994</v>
      </c>
      <c r="O256" s="13"/>
      <c r="P256" s="13"/>
      <c r="Q256" s="13" t="str">
        <f t="shared" si="11"/>
        <v>26070</v>
      </c>
      <c r="R256" s="13">
        <f t="shared" si="12"/>
        <v>37588.899999999994</v>
      </c>
    </row>
    <row r="257" spans="1:18" x14ac:dyDescent="0.3">
      <c r="A257" t="s">
        <v>810</v>
      </c>
      <c r="B257" t="s">
        <v>812</v>
      </c>
      <c r="C257" s="13">
        <v>180259.17</v>
      </c>
      <c r="D257" s="13">
        <v>20752.560000000001</v>
      </c>
      <c r="E257" s="13">
        <v>6471.38</v>
      </c>
      <c r="F257" s="13">
        <v>0</v>
      </c>
      <c r="G257" s="93">
        <v>47744.83</v>
      </c>
      <c r="H257" s="13">
        <v>13454.28</v>
      </c>
      <c r="I257" s="13">
        <v>2505.21</v>
      </c>
      <c r="J257" s="13">
        <v>1521.43</v>
      </c>
      <c r="K257" s="13">
        <v>1201.1300000000001</v>
      </c>
      <c r="L257" s="13">
        <v>0</v>
      </c>
      <c r="M257" s="13"/>
      <c r="N257" s="13">
        <f t="shared" si="10"/>
        <v>273909.99000000005</v>
      </c>
      <c r="O257" s="13"/>
      <c r="P257" s="13"/>
      <c r="Q257" s="13" t="str">
        <f t="shared" si="11"/>
        <v>05323</v>
      </c>
      <c r="R257" s="13">
        <f t="shared" si="12"/>
        <v>273909.99000000005</v>
      </c>
    </row>
    <row r="258" spans="1:18" x14ac:dyDescent="0.3">
      <c r="A258" t="s">
        <v>813</v>
      </c>
      <c r="B258" t="s">
        <v>815</v>
      </c>
      <c r="C258" s="13">
        <v>3294.56</v>
      </c>
      <c r="D258" s="13">
        <v>0</v>
      </c>
      <c r="E258" s="13">
        <v>0</v>
      </c>
      <c r="F258" s="13">
        <v>0</v>
      </c>
      <c r="G258" s="93">
        <v>57.32</v>
      </c>
      <c r="H258" s="13">
        <v>0</v>
      </c>
      <c r="I258" s="13">
        <v>0</v>
      </c>
      <c r="J258" s="13">
        <v>0</v>
      </c>
      <c r="K258" s="13">
        <v>3.63</v>
      </c>
      <c r="L258" s="13">
        <v>0</v>
      </c>
      <c r="M258" s="13"/>
      <c r="N258" s="13">
        <f t="shared" si="10"/>
        <v>3355.51</v>
      </c>
      <c r="O258" s="13"/>
      <c r="P258" s="13"/>
      <c r="Q258" s="13" t="str">
        <f t="shared" si="11"/>
        <v>28010</v>
      </c>
      <c r="R258" s="13">
        <f t="shared" si="12"/>
        <v>3355.51</v>
      </c>
    </row>
    <row r="259" spans="1:18" x14ac:dyDescent="0.3">
      <c r="A259" t="s">
        <v>816</v>
      </c>
      <c r="B259" t="s">
        <v>818</v>
      </c>
      <c r="C259" s="13">
        <v>263176.82</v>
      </c>
      <c r="D259" s="13">
        <v>60244.52</v>
      </c>
      <c r="E259" s="13">
        <v>15564.88</v>
      </c>
      <c r="F259" s="13">
        <v>0</v>
      </c>
      <c r="G259" s="93">
        <v>69741.27</v>
      </c>
      <c r="H259" s="13">
        <v>28644.55</v>
      </c>
      <c r="I259" s="13">
        <v>19160.09</v>
      </c>
      <c r="J259" s="13">
        <v>27230.83</v>
      </c>
      <c r="K259" s="13">
        <v>1845.4</v>
      </c>
      <c r="L259" s="13">
        <v>0</v>
      </c>
      <c r="M259" s="13"/>
      <c r="N259" s="13">
        <f t="shared" si="10"/>
        <v>485608.3600000001</v>
      </c>
      <c r="O259" s="13"/>
      <c r="P259" s="13"/>
      <c r="Q259" s="13" t="str">
        <f t="shared" si="11"/>
        <v>23309</v>
      </c>
      <c r="R259" s="13">
        <f t="shared" si="12"/>
        <v>485608.3600000001</v>
      </c>
    </row>
    <row r="260" spans="1:18" x14ac:dyDescent="0.3">
      <c r="A260" t="s">
        <v>819</v>
      </c>
      <c r="B260" t="s">
        <v>821</v>
      </c>
      <c r="C260" s="13">
        <v>871992.85</v>
      </c>
      <c r="D260" s="13">
        <v>48828.91</v>
      </c>
      <c r="E260" s="13">
        <v>3276.36</v>
      </c>
      <c r="F260" s="13">
        <v>0</v>
      </c>
      <c r="G260" s="93">
        <v>130525.62</v>
      </c>
      <c r="H260" s="13">
        <v>32927.360000000001</v>
      </c>
      <c r="I260" s="13">
        <v>0</v>
      </c>
      <c r="J260" s="13">
        <v>33987.949999999997</v>
      </c>
      <c r="K260" s="13">
        <v>4853.6000000000004</v>
      </c>
      <c r="L260" s="13">
        <v>0</v>
      </c>
      <c r="M260" s="13"/>
      <c r="N260" s="13">
        <f t="shared" si="10"/>
        <v>1126392.6500000001</v>
      </c>
      <c r="O260" s="13"/>
      <c r="P260" s="13"/>
      <c r="Q260" s="13" t="str">
        <f t="shared" si="11"/>
        <v>17412</v>
      </c>
      <c r="R260" s="13">
        <f t="shared" si="12"/>
        <v>1126392.6500000001</v>
      </c>
    </row>
    <row r="261" spans="1:18" x14ac:dyDescent="0.3">
      <c r="A261" t="s">
        <v>822</v>
      </c>
      <c r="B261" t="s">
        <v>824</v>
      </c>
      <c r="C261" s="13">
        <v>12030.9</v>
      </c>
      <c r="D261" s="13">
        <v>0</v>
      </c>
      <c r="E261" s="13">
        <v>0</v>
      </c>
      <c r="F261" s="13">
        <v>0</v>
      </c>
      <c r="G261" s="93">
        <v>0</v>
      </c>
      <c r="H261" s="13">
        <v>759.9</v>
      </c>
      <c r="I261" s="13">
        <v>526.21</v>
      </c>
      <c r="J261" s="13">
        <v>0</v>
      </c>
      <c r="K261" s="13">
        <v>53.93</v>
      </c>
      <c r="L261" s="13">
        <v>776.24</v>
      </c>
      <c r="M261" s="13"/>
      <c r="N261" s="13">
        <f t="shared" si="10"/>
        <v>14147.179999999998</v>
      </c>
      <c r="O261" s="13"/>
      <c r="P261" s="13"/>
      <c r="Q261" s="13" t="str">
        <f t="shared" si="11"/>
        <v>30002</v>
      </c>
      <c r="R261" s="13">
        <f t="shared" si="12"/>
        <v>14147.179999999998</v>
      </c>
    </row>
    <row r="262" spans="1:18" x14ac:dyDescent="0.3">
      <c r="A262" t="s">
        <v>825</v>
      </c>
      <c r="B262" t="s">
        <v>827</v>
      </c>
      <c r="C262" s="13">
        <v>22923.63</v>
      </c>
      <c r="D262" s="13">
        <v>158.27000000000001</v>
      </c>
      <c r="E262" s="13">
        <v>0</v>
      </c>
      <c r="F262" s="13">
        <v>0</v>
      </c>
      <c r="G262" s="93">
        <v>1541.39</v>
      </c>
      <c r="H262" s="13">
        <v>360.2</v>
      </c>
      <c r="I262" s="13">
        <v>216.48</v>
      </c>
      <c r="J262" s="13">
        <v>0</v>
      </c>
      <c r="K262" s="13">
        <v>0</v>
      </c>
      <c r="L262" s="13">
        <v>0</v>
      </c>
      <c r="M262" s="13"/>
      <c r="N262" s="13">
        <f t="shared" si="10"/>
        <v>25199.97</v>
      </c>
      <c r="O262" s="13"/>
      <c r="P262" s="13"/>
      <c r="Q262" s="13" t="str">
        <f t="shared" si="11"/>
        <v>17404</v>
      </c>
      <c r="R262" s="13">
        <f t="shared" si="12"/>
        <v>25199.97</v>
      </c>
    </row>
    <row r="263" spans="1:18" x14ac:dyDescent="0.3">
      <c r="A263" t="s">
        <v>828</v>
      </c>
      <c r="B263" t="s">
        <v>830</v>
      </c>
      <c r="C263" s="13">
        <v>929362.3</v>
      </c>
      <c r="D263" s="13">
        <v>46754.38</v>
      </c>
      <c r="E263" s="13">
        <v>12515.23</v>
      </c>
      <c r="F263" s="13">
        <v>0</v>
      </c>
      <c r="G263" s="93">
        <v>143044.01</v>
      </c>
      <c r="H263" s="13">
        <v>25152.720000000001</v>
      </c>
      <c r="I263" s="13">
        <v>0</v>
      </c>
      <c r="J263" s="13">
        <v>20668.75</v>
      </c>
      <c r="K263" s="13">
        <v>5217.5</v>
      </c>
      <c r="L263" s="13">
        <v>8347.25</v>
      </c>
      <c r="M263" s="13"/>
      <c r="N263" s="13">
        <f t="shared" ref="N263:N282" si="13">SUM(C263:M263)</f>
        <v>1191062.1399999999</v>
      </c>
      <c r="O263" s="13"/>
      <c r="P263" s="13"/>
      <c r="Q263" s="13" t="str">
        <f t="shared" si="11"/>
        <v>31201</v>
      </c>
      <c r="R263" s="13">
        <f t="shared" si="12"/>
        <v>1191062.1399999999</v>
      </c>
    </row>
    <row r="264" spans="1:18" x14ac:dyDescent="0.3">
      <c r="A264" t="s">
        <v>831</v>
      </c>
      <c r="B264" t="s">
        <v>833</v>
      </c>
      <c r="C264" s="13">
        <v>637604.63</v>
      </c>
      <c r="D264" s="13">
        <v>44215.44</v>
      </c>
      <c r="E264" s="13">
        <v>5197.43</v>
      </c>
      <c r="F264" s="13">
        <v>0</v>
      </c>
      <c r="G264" s="93">
        <v>63496.959999999999</v>
      </c>
      <c r="H264" s="13">
        <v>9721.76</v>
      </c>
      <c r="I264" s="13">
        <v>0</v>
      </c>
      <c r="J264" s="13">
        <v>9125.06</v>
      </c>
      <c r="K264" s="13">
        <v>3647.48</v>
      </c>
      <c r="L264" s="13">
        <v>0</v>
      </c>
      <c r="M264" s="13"/>
      <c r="N264" s="13">
        <f t="shared" si="13"/>
        <v>773008.76000000013</v>
      </c>
      <c r="O264" s="13"/>
      <c r="P264" s="13"/>
      <c r="Q264" s="13" t="str">
        <f t="shared" ref="Q264:Q282" si="14">TEXT(A264, "00000")</f>
        <v>17410</v>
      </c>
      <c r="R264" s="13">
        <f t="shared" ref="R264:R282" si="15">N264</f>
        <v>773008.76000000013</v>
      </c>
    </row>
    <row r="265" spans="1:18" x14ac:dyDescent="0.3">
      <c r="A265" t="s">
        <v>834</v>
      </c>
      <c r="B265" t="s">
        <v>836</v>
      </c>
      <c r="C265" s="13">
        <v>41716.519999999997</v>
      </c>
      <c r="D265" s="13">
        <v>5489.94</v>
      </c>
      <c r="E265" s="13">
        <v>764.68</v>
      </c>
      <c r="F265" s="13">
        <v>0</v>
      </c>
      <c r="G265" s="93">
        <v>10171.92</v>
      </c>
      <c r="H265" s="13">
        <v>3999.14</v>
      </c>
      <c r="I265" s="13">
        <v>2471.3200000000002</v>
      </c>
      <c r="J265" s="13">
        <v>3618.34</v>
      </c>
      <c r="K265" s="13">
        <v>220.46</v>
      </c>
      <c r="L265" s="13">
        <v>3908.18</v>
      </c>
      <c r="M265" s="13"/>
      <c r="N265" s="13">
        <f t="shared" si="13"/>
        <v>72360.5</v>
      </c>
      <c r="O265" s="13"/>
      <c r="P265" s="13"/>
      <c r="Q265" s="13" t="str">
        <f t="shared" si="14"/>
        <v>13156</v>
      </c>
      <c r="R265" s="13">
        <f t="shared" si="15"/>
        <v>72360.5</v>
      </c>
    </row>
    <row r="266" spans="1:18" x14ac:dyDescent="0.3">
      <c r="A266" t="s">
        <v>837</v>
      </c>
      <c r="B266" t="s">
        <v>839</v>
      </c>
      <c r="C266" s="13">
        <v>41255.550000000003</v>
      </c>
      <c r="D266" s="13">
        <v>3200.54</v>
      </c>
      <c r="E266" s="13">
        <v>507.22</v>
      </c>
      <c r="F266" s="13">
        <v>0</v>
      </c>
      <c r="G266" s="93">
        <v>31649.41</v>
      </c>
      <c r="H266" s="13">
        <v>8793.7800000000007</v>
      </c>
      <c r="I266" s="13">
        <v>2455.9</v>
      </c>
      <c r="J266" s="13">
        <v>5659.53</v>
      </c>
      <c r="K266" s="13">
        <v>982.05</v>
      </c>
      <c r="L266" s="13">
        <v>692.21</v>
      </c>
      <c r="M266" s="13"/>
      <c r="N266" s="13">
        <f t="shared" si="13"/>
        <v>95196.19</v>
      </c>
      <c r="O266" s="13"/>
      <c r="P266" s="13"/>
      <c r="Q266" s="13" t="str">
        <f t="shared" si="14"/>
        <v>25118</v>
      </c>
      <c r="R266" s="13">
        <f t="shared" si="15"/>
        <v>95196.19</v>
      </c>
    </row>
    <row r="267" spans="1:18" x14ac:dyDescent="0.3">
      <c r="A267" t="s">
        <v>840</v>
      </c>
      <c r="B267" t="s">
        <v>842</v>
      </c>
      <c r="C267" s="13">
        <v>776638.13</v>
      </c>
      <c r="D267" s="13">
        <v>69052.850000000006</v>
      </c>
      <c r="E267" s="13">
        <v>34255.370000000003</v>
      </c>
      <c r="F267" s="13">
        <v>0</v>
      </c>
      <c r="G267" s="93">
        <v>160358.85999999999</v>
      </c>
      <c r="H267" s="13">
        <v>42187.05</v>
      </c>
      <c r="I267" s="13">
        <v>6792.86</v>
      </c>
      <c r="J267" s="13">
        <v>8033.54</v>
      </c>
      <c r="K267" s="13">
        <v>4788.1099999999997</v>
      </c>
      <c r="L267" s="13">
        <v>0</v>
      </c>
      <c r="M267" s="13"/>
      <c r="N267" s="13">
        <f t="shared" si="13"/>
        <v>1102106.7700000003</v>
      </c>
      <c r="O267" s="13"/>
      <c r="P267" s="13"/>
      <c r="Q267" s="13" t="str">
        <f t="shared" si="14"/>
        <v>18402</v>
      </c>
      <c r="R267" s="13">
        <f t="shared" si="15"/>
        <v>1102106.7700000003</v>
      </c>
    </row>
    <row r="268" spans="1:18" x14ac:dyDescent="0.3">
      <c r="A268" t="s">
        <v>843</v>
      </c>
      <c r="B268" t="s">
        <v>845</v>
      </c>
      <c r="C268" s="13">
        <v>109679.03</v>
      </c>
      <c r="D268" s="13">
        <v>6454.49</v>
      </c>
      <c r="E268" s="13">
        <v>0</v>
      </c>
      <c r="F268" s="13">
        <v>0</v>
      </c>
      <c r="G268" s="93">
        <v>19371.53</v>
      </c>
      <c r="H268" s="13">
        <v>4840.8599999999997</v>
      </c>
      <c r="I268" s="13">
        <v>140.08000000000001</v>
      </c>
      <c r="J268" s="13">
        <v>443.88</v>
      </c>
      <c r="K268" s="13">
        <v>640.36</v>
      </c>
      <c r="L268" s="13">
        <v>2001.1</v>
      </c>
      <c r="M268" s="13"/>
      <c r="N268" s="13">
        <f t="shared" si="13"/>
        <v>143571.32999999996</v>
      </c>
      <c r="O268" s="13"/>
      <c r="P268" s="13"/>
      <c r="Q268" s="13" t="str">
        <f t="shared" si="14"/>
        <v>15206</v>
      </c>
      <c r="R268" s="13">
        <f t="shared" si="15"/>
        <v>143571.32999999996</v>
      </c>
    </row>
    <row r="269" spans="1:18" x14ac:dyDescent="0.3">
      <c r="A269" t="s">
        <v>846</v>
      </c>
      <c r="B269" t="s">
        <v>848</v>
      </c>
      <c r="C269" s="13">
        <v>18057.78</v>
      </c>
      <c r="D269" s="13">
        <v>0</v>
      </c>
      <c r="E269" s="13">
        <v>0</v>
      </c>
      <c r="F269" s="13">
        <v>0</v>
      </c>
      <c r="G269" s="93">
        <v>4451.3599999999997</v>
      </c>
      <c r="H269" s="13">
        <v>1017.51</v>
      </c>
      <c r="I269" s="13">
        <v>0</v>
      </c>
      <c r="J269" s="13">
        <v>299.08999999999997</v>
      </c>
      <c r="K269" s="13">
        <v>92.5</v>
      </c>
      <c r="L269" s="13">
        <v>0</v>
      </c>
      <c r="M269" s="13"/>
      <c r="N269" s="13">
        <f t="shared" si="13"/>
        <v>23918.239999999998</v>
      </c>
      <c r="O269" s="13"/>
      <c r="P269" s="13"/>
      <c r="Q269" s="13" t="str">
        <f t="shared" si="14"/>
        <v>23042</v>
      </c>
      <c r="R269" s="13">
        <f t="shared" si="15"/>
        <v>23918.239999999998</v>
      </c>
    </row>
    <row r="270" spans="1:18" x14ac:dyDescent="0.3">
      <c r="A270" t="s">
        <v>849</v>
      </c>
      <c r="B270" t="s">
        <v>851</v>
      </c>
      <c r="C270" s="13">
        <v>2163320.3199999998</v>
      </c>
      <c r="D270" s="13">
        <v>94802.98</v>
      </c>
      <c r="E270" s="13">
        <v>22197.22</v>
      </c>
      <c r="F270" s="13">
        <v>53891.23</v>
      </c>
      <c r="G270" s="93">
        <v>585020.74</v>
      </c>
      <c r="H270" s="13">
        <v>169769.07</v>
      </c>
      <c r="I270" s="13">
        <v>81968.429999999993</v>
      </c>
      <c r="J270" s="13">
        <v>67845.039999999994</v>
      </c>
      <c r="K270" s="13">
        <v>12595.58</v>
      </c>
      <c r="L270" s="13">
        <v>13841.27</v>
      </c>
      <c r="M270" s="13"/>
      <c r="N270" s="13">
        <f t="shared" si="13"/>
        <v>3265251.8800000004</v>
      </c>
      <c r="O270" s="13"/>
      <c r="P270" s="13"/>
      <c r="Q270" s="13" t="str">
        <f t="shared" si="14"/>
        <v>32081</v>
      </c>
      <c r="R270" s="13">
        <f t="shared" si="15"/>
        <v>3265251.8800000004</v>
      </c>
    </row>
    <row r="271" spans="1:18" x14ac:dyDescent="0.3">
      <c r="A271" t="s">
        <v>852</v>
      </c>
      <c r="B271" t="s">
        <v>854</v>
      </c>
      <c r="C271" s="13">
        <v>84495.26</v>
      </c>
      <c r="D271" s="13">
        <v>0</v>
      </c>
      <c r="E271" s="13">
        <v>0</v>
      </c>
      <c r="F271" s="13">
        <v>0</v>
      </c>
      <c r="G271" s="93">
        <v>13081.09</v>
      </c>
      <c r="H271" s="13">
        <v>4125.55</v>
      </c>
      <c r="I271" s="13">
        <v>3735.51</v>
      </c>
      <c r="J271" s="13">
        <v>1735.94</v>
      </c>
      <c r="K271" s="13">
        <v>377.72</v>
      </c>
      <c r="L271" s="13">
        <v>0</v>
      </c>
      <c r="M271" s="13"/>
      <c r="N271" s="13">
        <f t="shared" si="13"/>
        <v>107551.06999999999</v>
      </c>
      <c r="O271" s="13"/>
      <c r="P271" s="13"/>
      <c r="Q271" s="13" t="str">
        <f t="shared" si="14"/>
        <v>32901</v>
      </c>
      <c r="R271" s="13">
        <f t="shared" si="15"/>
        <v>107551.06999999999</v>
      </c>
    </row>
    <row r="272" spans="1:18" x14ac:dyDescent="0.3">
      <c r="A272" t="s">
        <v>855</v>
      </c>
      <c r="B272" t="s">
        <v>857</v>
      </c>
      <c r="C272" s="13">
        <v>17824.990000000002</v>
      </c>
      <c r="D272" s="13">
        <v>345.34</v>
      </c>
      <c r="E272" s="13">
        <v>0</v>
      </c>
      <c r="F272" s="13">
        <v>0</v>
      </c>
      <c r="G272" s="93">
        <v>2386.6799999999998</v>
      </c>
      <c r="H272" s="13">
        <v>286.76</v>
      </c>
      <c r="I272" s="13">
        <v>214.29</v>
      </c>
      <c r="J272" s="13">
        <v>0</v>
      </c>
      <c r="K272" s="13">
        <v>23.12</v>
      </c>
      <c r="L272" s="13">
        <v>0</v>
      </c>
      <c r="M272" s="13"/>
      <c r="N272" s="13">
        <f t="shared" si="13"/>
        <v>21081.18</v>
      </c>
      <c r="O272" s="13"/>
      <c r="P272" s="13"/>
      <c r="Q272" s="13" t="str">
        <f t="shared" si="14"/>
        <v>22008</v>
      </c>
      <c r="R272" s="13">
        <f t="shared" si="15"/>
        <v>21081.18</v>
      </c>
    </row>
    <row r="273" spans="1:18" x14ac:dyDescent="0.3">
      <c r="A273" t="s">
        <v>858</v>
      </c>
      <c r="B273" t="s">
        <v>860</v>
      </c>
      <c r="C273" s="13">
        <v>22551.8</v>
      </c>
      <c r="D273" s="13">
        <v>629.01</v>
      </c>
      <c r="E273" s="13">
        <v>0</v>
      </c>
      <c r="F273" s="13">
        <v>0</v>
      </c>
      <c r="G273" s="93">
        <v>2582.2600000000002</v>
      </c>
      <c r="H273" s="13">
        <v>743.09</v>
      </c>
      <c r="I273" s="13">
        <v>189.63</v>
      </c>
      <c r="J273" s="13">
        <v>0</v>
      </c>
      <c r="K273" s="13">
        <v>63.21</v>
      </c>
      <c r="L273" s="13">
        <v>884.93</v>
      </c>
      <c r="M273" s="13"/>
      <c r="N273" s="13">
        <f t="shared" si="13"/>
        <v>27643.93</v>
      </c>
      <c r="O273" s="13"/>
      <c r="P273" s="13"/>
      <c r="Q273" s="13" t="str">
        <f t="shared" si="14"/>
        <v>38322</v>
      </c>
      <c r="R273" s="13">
        <f t="shared" si="15"/>
        <v>27643.93</v>
      </c>
    </row>
    <row r="274" spans="1:18" x14ac:dyDescent="0.3">
      <c r="A274" t="s">
        <v>861</v>
      </c>
      <c r="B274" t="s">
        <v>863</v>
      </c>
      <c r="C274" s="13">
        <v>405899.88</v>
      </c>
      <c r="D274" s="13">
        <v>38011.53</v>
      </c>
      <c r="E274" s="13">
        <v>7725.71</v>
      </c>
      <c r="F274" s="13">
        <v>0</v>
      </c>
      <c r="G274" s="93">
        <v>83907.61</v>
      </c>
      <c r="H274" s="13">
        <v>17143.189999999999</v>
      </c>
      <c r="I274" s="13">
        <v>0</v>
      </c>
      <c r="J274" s="13">
        <v>5073.57</v>
      </c>
      <c r="K274" s="13">
        <v>2450.0500000000002</v>
      </c>
      <c r="L274" s="13">
        <v>5733.48</v>
      </c>
      <c r="M274" s="13"/>
      <c r="N274" s="13">
        <f t="shared" si="13"/>
        <v>565945.02</v>
      </c>
      <c r="O274" s="13"/>
      <c r="P274" s="13"/>
      <c r="Q274" s="13" t="str">
        <f t="shared" si="14"/>
        <v>31401</v>
      </c>
      <c r="R274" s="13">
        <f t="shared" si="15"/>
        <v>565945.02</v>
      </c>
    </row>
    <row r="275" spans="1:18" x14ac:dyDescent="0.3">
      <c r="A275" t="s">
        <v>864</v>
      </c>
      <c r="B275" t="s">
        <v>866</v>
      </c>
      <c r="C275" s="13">
        <v>3088</v>
      </c>
      <c r="D275" s="13">
        <v>0</v>
      </c>
      <c r="E275" s="13">
        <v>0</v>
      </c>
      <c r="F275" s="13">
        <v>0</v>
      </c>
      <c r="G275" s="93">
        <v>69.760000000000005</v>
      </c>
      <c r="H275" s="13">
        <v>0</v>
      </c>
      <c r="I275" s="13">
        <v>0</v>
      </c>
      <c r="J275" s="13">
        <v>0</v>
      </c>
      <c r="K275" s="13">
        <v>4.63</v>
      </c>
      <c r="L275" s="13">
        <v>0</v>
      </c>
      <c r="M275" s="13"/>
      <c r="N275" s="13">
        <f t="shared" si="13"/>
        <v>3162.3900000000003</v>
      </c>
      <c r="O275" s="13"/>
      <c r="P275" s="13"/>
      <c r="Q275" s="13" t="str">
        <f t="shared" si="14"/>
        <v>11054</v>
      </c>
      <c r="R275" s="13">
        <f t="shared" si="15"/>
        <v>3162.3900000000003</v>
      </c>
    </row>
    <row r="276" spans="1:18" x14ac:dyDescent="0.3">
      <c r="A276" t="s">
        <v>867</v>
      </c>
      <c r="B276" t="s">
        <v>869</v>
      </c>
      <c r="C276" s="13">
        <v>2189.19</v>
      </c>
      <c r="D276" s="13">
        <v>0</v>
      </c>
      <c r="E276" s="13">
        <v>0</v>
      </c>
      <c r="F276" s="13">
        <v>0</v>
      </c>
      <c r="G276" s="93">
        <v>11468.34</v>
      </c>
      <c r="H276" s="13">
        <v>6143.63</v>
      </c>
      <c r="I276" s="13">
        <v>111.01</v>
      </c>
      <c r="J276" s="13">
        <v>0</v>
      </c>
      <c r="K276" s="13">
        <v>0</v>
      </c>
      <c r="L276" s="13">
        <v>863.35</v>
      </c>
      <c r="M276" s="13"/>
      <c r="N276" s="13">
        <f t="shared" si="13"/>
        <v>20775.519999999997</v>
      </c>
      <c r="O276" s="13"/>
      <c r="P276" s="13"/>
      <c r="Q276" s="13" t="str">
        <f t="shared" si="14"/>
        <v>07035</v>
      </c>
      <c r="R276" s="13">
        <f t="shared" si="15"/>
        <v>20775.519999999997</v>
      </c>
    </row>
    <row r="277" spans="1:18" x14ac:dyDescent="0.3">
      <c r="A277" t="s">
        <v>870</v>
      </c>
      <c r="B277" t="s">
        <v>872</v>
      </c>
      <c r="C277" s="13">
        <v>3550.5</v>
      </c>
      <c r="D277" s="13">
        <v>0</v>
      </c>
      <c r="E277" s="13">
        <v>0</v>
      </c>
      <c r="F277" s="13">
        <v>0</v>
      </c>
      <c r="G277" s="9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/>
      <c r="N277" s="13">
        <f t="shared" si="13"/>
        <v>3550.5</v>
      </c>
      <c r="O277" s="13"/>
      <c r="P277" s="13"/>
      <c r="Q277" s="13" t="str">
        <f t="shared" si="14"/>
        <v>04069</v>
      </c>
      <c r="R277" s="13">
        <f t="shared" si="15"/>
        <v>3550.5</v>
      </c>
    </row>
    <row r="278" spans="1:18" x14ac:dyDescent="0.3">
      <c r="A278" t="s">
        <v>873</v>
      </c>
      <c r="B278" t="s">
        <v>875</v>
      </c>
      <c r="C278" s="13">
        <v>239209.25</v>
      </c>
      <c r="D278" s="13">
        <v>21407.87</v>
      </c>
      <c r="E278" s="13">
        <v>3126.2</v>
      </c>
      <c r="F278" s="13">
        <v>0</v>
      </c>
      <c r="G278" s="93">
        <v>46517.58</v>
      </c>
      <c r="H278" s="13">
        <v>8842.59</v>
      </c>
      <c r="I278" s="13">
        <v>89.88</v>
      </c>
      <c r="J278" s="13">
        <v>3175.23</v>
      </c>
      <c r="K278" s="13">
        <v>1392.33</v>
      </c>
      <c r="L278" s="13">
        <v>4886.22</v>
      </c>
      <c r="M278" s="13"/>
      <c r="N278" s="13">
        <f t="shared" si="13"/>
        <v>328647.15000000002</v>
      </c>
      <c r="O278" s="13"/>
      <c r="P278" s="13"/>
      <c r="Q278" s="13" t="str">
        <f t="shared" si="14"/>
        <v>27001</v>
      </c>
      <c r="R278" s="13">
        <f t="shared" si="15"/>
        <v>328647.15000000002</v>
      </c>
    </row>
    <row r="279" spans="1:18" x14ac:dyDescent="0.3">
      <c r="A279" t="s">
        <v>876</v>
      </c>
      <c r="B279" t="s">
        <v>878</v>
      </c>
      <c r="C279" s="13">
        <v>5900.34</v>
      </c>
      <c r="D279" s="13">
        <v>0</v>
      </c>
      <c r="E279" s="13">
        <v>0</v>
      </c>
      <c r="F279" s="13">
        <v>0</v>
      </c>
      <c r="G279" s="93">
        <v>1001.28</v>
      </c>
      <c r="H279" s="13">
        <v>0</v>
      </c>
      <c r="I279" s="13">
        <v>0</v>
      </c>
      <c r="J279" s="13">
        <v>0</v>
      </c>
      <c r="K279" s="13">
        <v>0</v>
      </c>
      <c r="L279" s="13">
        <v>213.24</v>
      </c>
      <c r="M279" s="13"/>
      <c r="N279" s="13">
        <f t="shared" si="13"/>
        <v>7114.86</v>
      </c>
      <c r="O279" s="13"/>
      <c r="P279" s="13"/>
      <c r="Q279" s="13" t="str">
        <f t="shared" si="14"/>
        <v>38304</v>
      </c>
      <c r="R279" s="13">
        <f t="shared" si="15"/>
        <v>7114.86</v>
      </c>
    </row>
    <row r="280" spans="1:18" x14ac:dyDescent="0.3">
      <c r="A280" t="s">
        <v>879</v>
      </c>
      <c r="B280" t="s">
        <v>881</v>
      </c>
      <c r="C280" s="13">
        <v>50206.59</v>
      </c>
      <c r="D280" s="13">
        <v>4361.43</v>
      </c>
      <c r="E280" s="13">
        <v>834.05</v>
      </c>
      <c r="F280" s="13">
        <v>0</v>
      </c>
      <c r="G280" s="93">
        <v>0</v>
      </c>
      <c r="H280" s="13">
        <v>3752.47</v>
      </c>
      <c r="I280" s="13">
        <v>3314.62</v>
      </c>
      <c r="J280" s="13">
        <v>360.76</v>
      </c>
      <c r="K280" s="13">
        <v>288.29000000000002</v>
      </c>
      <c r="L280" s="13">
        <v>1725.15</v>
      </c>
      <c r="M280" s="13"/>
      <c r="N280" s="13">
        <f t="shared" si="13"/>
        <v>64843.360000000008</v>
      </c>
      <c r="O280" s="13"/>
      <c r="P280" s="13"/>
      <c r="Q280" s="13" t="str">
        <f t="shared" si="14"/>
        <v>30303</v>
      </c>
      <c r="R280" s="13">
        <f t="shared" si="15"/>
        <v>64843.360000000008</v>
      </c>
    </row>
    <row r="281" spans="1:18" x14ac:dyDescent="0.3">
      <c r="A281" t="s">
        <v>882</v>
      </c>
      <c r="B281" t="s">
        <v>884</v>
      </c>
      <c r="C281" s="13">
        <v>189627.02</v>
      </c>
      <c r="D281" s="13">
        <v>15361.25</v>
      </c>
      <c r="E281" s="13">
        <v>1151.55</v>
      </c>
      <c r="F281" s="13">
        <v>0</v>
      </c>
      <c r="G281" s="93">
        <v>37019.089999999997</v>
      </c>
      <c r="H281" s="13">
        <v>14013.23</v>
      </c>
      <c r="I281" s="13">
        <v>11071.6</v>
      </c>
      <c r="J281" s="13">
        <v>8673.9</v>
      </c>
      <c r="K281" s="13">
        <v>1071.5</v>
      </c>
      <c r="L281" s="13">
        <v>7247.66</v>
      </c>
      <c r="M281" s="13"/>
      <c r="N281" s="13">
        <f t="shared" si="13"/>
        <v>285236.8</v>
      </c>
      <c r="O281" s="13"/>
      <c r="P281" s="13"/>
      <c r="Q281" s="13" t="str">
        <f t="shared" si="14"/>
        <v>31311</v>
      </c>
      <c r="R281" s="13">
        <f t="shared" si="15"/>
        <v>285236.8</v>
      </c>
    </row>
    <row r="282" spans="1:18" x14ac:dyDescent="0.3">
      <c r="A282" t="s">
        <v>885</v>
      </c>
      <c r="B282" t="s">
        <v>887</v>
      </c>
      <c r="C282" s="13">
        <v>54066.35</v>
      </c>
      <c r="D282" s="13">
        <v>0</v>
      </c>
      <c r="E282" s="13">
        <v>0</v>
      </c>
      <c r="F282" s="13">
        <v>0</v>
      </c>
      <c r="G282" s="93">
        <v>10969.31</v>
      </c>
      <c r="H282" s="13">
        <v>2797.92</v>
      </c>
      <c r="I282" s="13">
        <v>0</v>
      </c>
      <c r="J282" s="13">
        <v>3381.87</v>
      </c>
      <c r="K282" s="13">
        <v>322</v>
      </c>
      <c r="L282" s="13">
        <v>0</v>
      </c>
      <c r="M282" s="13"/>
      <c r="N282" s="13">
        <f t="shared" si="13"/>
        <v>71537.45</v>
      </c>
      <c r="O282" s="13"/>
      <c r="P282" s="13"/>
      <c r="Q282" s="13" t="str">
        <f t="shared" si="14"/>
        <v>17905</v>
      </c>
      <c r="R282" s="13">
        <f t="shared" si="15"/>
        <v>71537.45</v>
      </c>
    </row>
    <row r="283" spans="1:18" x14ac:dyDescent="0.3">
      <c r="A283" s="49" t="s">
        <v>888</v>
      </c>
      <c r="B283" s="50" t="s">
        <v>890</v>
      </c>
      <c r="C283" s="13"/>
      <c r="D283" s="13"/>
      <c r="E283" s="13"/>
      <c r="F283" s="13"/>
      <c r="G283" s="93"/>
      <c r="H283" s="13"/>
      <c r="I283" s="13"/>
      <c r="J283" s="13"/>
      <c r="K283" s="13"/>
      <c r="L283" s="13"/>
      <c r="M283" s="13"/>
      <c r="N283" s="13"/>
      <c r="O283" s="13"/>
      <c r="P283" s="13"/>
      <c r="Q283" s="14" t="s">
        <v>888</v>
      </c>
      <c r="R283" s="13"/>
    </row>
    <row r="284" spans="1:18" x14ac:dyDescent="0.3">
      <c r="A284" t="s">
        <v>891</v>
      </c>
      <c r="B284" t="s">
        <v>893</v>
      </c>
      <c r="C284" s="13">
        <v>19792.8</v>
      </c>
      <c r="D284" s="13">
        <v>0</v>
      </c>
      <c r="E284" s="13">
        <v>0</v>
      </c>
      <c r="F284" s="13">
        <v>0</v>
      </c>
      <c r="G284" s="93">
        <v>4971.1099999999997</v>
      </c>
      <c r="H284" s="13">
        <v>967.81</v>
      </c>
      <c r="I284" s="13">
        <v>0</v>
      </c>
      <c r="J284" s="13">
        <v>727.67</v>
      </c>
      <c r="K284" s="13">
        <v>83.68</v>
      </c>
      <c r="L284" s="13">
        <v>0</v>
      </c>
      <c r="M284" s="13"/>
      <c r="N284" s="13">
        <f t="shared" ref="N284:N337" si="16">SUM(C284:M284)</f>
        <v>26543.07</v>
      </c>
      <c r="O284" s="13"/>
      <c r="P284" s="13"/>
      <c r="Q284" s="13" t="str">
        <f t="shared" ref="Q284:Q337" si="17">TEXT(A284, "00000")</f>
        <v>17902</v>
      </c>
      <c r="R284" s="13">
        <f t="shared" ref="R284:R337" si="18">N284</f>
        <v>26543.07</v>
      </c>
    </row>
    <row r="285" spans="1:18" x14ac:dyDescent="0.3">
      <c r="A285" t="s">
        <v>894</v>
      </c>
      <c r="B285" t="s">
        <v>896</v>
      </c>
      <c r="C285" s="13">
        <v>9256.2900000000009</v>
      </c>
      <c r="D285" s="13">
        <v>0</v>
      </c>
      <c r="E285" s="13">
        <v>0</v>
      </c>
      <c r="F285" s="13">
        <v>0</v>
      </c>
      <c r="G285" s="93">
        <v>1580.61</v>
      </c>
      <c r="H285" s="13">
        <v>824.81</v>
      </c>
      <c r="I285" s="13">
        <v>433.21</v>
      </c>
      <c r="J285" s="13">
        <v>0</v>
      </c>
      <c r="K285" s="13">
        <v>40.090000000000003</v>
      </c>
      <c r="L285" s="13">
        <v>0</v>
      </c>
      <c r="M285" s="13"/>
      <c r="N285" s="13">
        <f t="shared" si="16"/>
        <v>12135.01</v>
      </c>
      <c r="O285" s="13"/>
      <c r="P285" s="13"/>
      <c r="Q285" s="13" t="str">
        <f t="shared" si="17"/>
        <v>33202</v>
      </c>
      <c r="R285" s="13">
        <f t="shared" si="18"/>
        <v>12135.01</v>
      </c>
    </row>
    <row r="286" spans="1:18" x14ac:dyDescent="0.3">
      <c r="A286" t="s">
        <v>897</v>
      </c>
      <c r="B286" t="s">
        <v>899</v>
      </c>
      <c r="C286" s="13">
        <v>907769.18</v>
      </c>
      <c r="D286" s="13">
        <v>56920.33</v>
      </c>
      <c r="E286" s="13">
        <v>10605.33</v>
      </c>
      <c r="F286" s="13">
        <v>0</v>
      </c>
      <c r="G286" s="93">
        <v>150156.95000000001</v>
      </c>
      <c r="H286" s="13">
        <v>38166.75</v>
      </c>
      <c r="I286" s="13">
        <v>2189.44</v>
      </c>
      <c r="J286" s="13">
        <v>19157.62</v>
      </c>
      <c r="K286" s="13">
        <v>5205.97</v>
      </c>
      <c r="L286" s="13">
        <v>0</v>
      </c>
      <c r="M286" s="13"/>
      <c r="N286" s="13">
        <f t="shared" si="16"/>
        <v>1190171.57</v>
      </c>
      <c r="O286" s="13"/>
      <c r="P286" s="13"/>
      <c r="Q286" s="13" t="str">
        <f t="shared" si="17"/>
        <v>27320</v>
      </c>
      <c r="R286" s="13">
        <f t="shared" si="18"/>
        <v>1190171.57</v>
      </c>
    </row>
    <row r="287" spans="1:18" x14ac:dyDescent="0.3">
      <c r="A287" t="s">
        <v>900</v>
      </c>
      <c r="B287" t="s">
        <v>902</v>
      </c>
      <c r="C287" s="13">
        <v>458039.92</v>
      </c>
      <c r="D287" s="13">
        <v>30503.83</v>
      </c>
      <c r="E287" s="13">
        <v>3382.46</v>
      </c>
      <c r="F287" s="13">
        <v>0</v>
      </c>
      <c r="G287" s="93">
        <v>77263.75</v>
      </c>
      <c r="H287" s="13">
        <v>55382.03</v>
      </c>
      <c r="I287" s="13">
        <v>27050.45</v>
      </c>
      <c r="J287" s="13">
        <v>46691.55</v>
      </c>
      <c r="K287" s="13">
        <v>2546.87</v>
      </c>
      <c r="L287" s="13">
        <v>3885.05</v>
      </c>
      <c r="M287" s="13"/>
      <c r="N287" s="13">
        <f t="shared" si="16"/>
        <v>704745.91</v>
      </c>
      <c r="O287" s="13"/>
      <c r="P287" s="13"/>
      <c r="Q287" s="13" t="str">
        <f t="shared" si="17"/>
        <v>39201</v>
      </c>
      <c r="R287" s="13">
        <f t="shared" si="18"/>
        <v>704745.91</v>
      </c>
    </row>
    <row r="288" spans="1:18" x14ac:dyDescent="0.3">
      <c r="A288" t="s">
        <v>903</v>
      </c>
      <c r="B288" t="s">
        <v>905</v>
      </c>
      <c r="C288" s="13">
        <v>22865.42</v>
      </c>
      <c r="D288" s="13">
        <v>809.54</v>
      </c>
      <c r="E288" s="13">
        <v>125.52</v>
      </c>
      <c r="F288" s="13">
        <v>0</v>
      </c>
      <c r="G288" s="93">
        <v>2387.4</v>
      </c>
      <c r="H288" s="13">
        <v>594.87</v>
      </c>
      <c r="I288" s="13">
        <v>403.87</v>
      </c>
      <c r="J288" s="13">
        <v>0</v>
      </c>
      <c r="K288" s="13">
        <v>41.84</v>
      </c>
      <c r="L288" s="13">
        <v>0</v>
      </c>
      <c r="M288" s="13"/>
      <c r="N288" s="13">
        <f t="shared" si="16"/>
        <v>27228.46</v>
      </c>
      <c r="O288" s="13"/>
      <c r="P288" s="13"/>
      <c r="Q288" s="13" t="str">
        <f t="shared" si="17"/>
        <v>18902</v>
      </c>
      <c r="R288" s="13">
        <f t="shared" si="18"/>
        <v>27228.46</v>
      </c>
    </row>
    <row r="289" spans="1:18" x14ac:dyDescent="0.3">
      <c r="A289" t="s">
        <v>906</v>
      </c>
      <c r="B289" t="s">
        <v>908</v>
      </c>
      <c r="C289" s="13">
        <v>2255826.9900000002</v>
      </c>
      <c r="D289" s="13">
        <v>141167.25</v>
      </c>
      <c r="E289" s="13">
        <v>29476.32</v>
      </c>
      <c r="F289" s="13">
        <v>4074.99</v>
      </c>
      <c r="G289" s="93">
        <v>453816.77</v>
      </c>
      <c r="H289" s="13">
        <v>176365.83</v>
      </c>
      <c r="I289" s="13">
        <v>90792.8</v>
      </c>
      <c r="J289" s="13">
        <v>104014.07</v>
      </c>
      <c r="K289" s="13">
        <v>13254.08</v>
      </c>
      <c r="L289" s="13">
        <v>76233.350000000006</v>
      </c>
      <c r="M289" s="13"/>
      <c r="N289" s="13">
        <f t="shared" si="16"/>
        <v>3345022.45</v>
      </c>
      <c r="O289" s="13"/>
      <c r="P289" s="13"/>
      <c r="Q289" s="13" t="str">
        <f t="shared" si="17"/>
        <v>27010</v>
      </c>
      <c r="R289" s="13">
        <f t="shared" si="18"/>
        <v>3345022.45</v>
      </c>
    </row>
    <row r="290" spans="1:18" x14ac:dyDescent="0.3">
      <c r="A290" t="s">
        <v>909</v>
      </c>
      <c r="B290" t="s">
        <v>911</v>
      </c>
      <c r="C290" s="13">
        <v>24824.25</v>
      </c>
      <c r="D290" s="13">
        <v>206.58</v>
      </c>
      <c r="E290" s="13">
        <v>0</v>
      </c>
      <c r="F290" s="13">
        <v>0</v>
      </c>
      <c r="G290" s="93">
        <v>2924.53</v>
      </c>
      <c r="H290" s="13">
        <v>1429.14</v>
      </c>
      <c r="I290" s="13">
        <v>847.93</v>
      </c>
      <c r="J290" s="13">
        <v>0</v>
      </c>
      <c r="K290" s="13">
        <v>0</v>
      </c>
      <c r="L290" s="13">
        <v>0</v>
      </c>
      <c r="M290" s="13"/>
      <c r="N290" s="13">
        <f t="shared" si="16"/>
        <v>30232.43</v>
      </c>
      <c r="O290" s="13"/>
      <c r="P290" s="13"/>
      <c r="Q290" s="13" t="str">
        <f t="shared" si="17"/>
        <v>14077</v>
      </c>
      <c r="R290" s="13">
        <f t="shared" si="18"/>
        <v>30232.43</v>
      </c>
    </row>
    <row r="291" spans="1:18" x14ac:dyDescent="0.3">
      <c r="A291" t="s">
        <v>912</v>
      </c>
      <c r="B291" t="s">
        <v>914</v>
      </c>
      <c r="C291" s="13">
        <v>845624.6</v>
      </c>
      <c r="D291" s="13">
        <v>54048.35</v>
      </c>
      <c r="E291" s="13">
        <v>4252.62</v>
      </c>
      <c r="F291" s="13">
        <v>0</v>
      </c>
      <c r="G291" s="93">
        <v>98593.83</v>
      </c>
      <c r="H291" s="13">
        <v>20864.36</v>
      </c>
      <c r="I291" s="13">
        <v>0</v>
      </c>
      <c r="J291" s="13">
        <v>17328.349999999999</v>
      </c>
      <c r="K291" s="13">
        <v>4828.16</v>
      </c>
      <c r="L291" s="13">
        <v>2187.44</v>
      </c>
      <c r="M291" s="13"/>
      <c r="N291" s="13">
        <f t="shared" si="16"/>
        <v>1047727.7099999998</v>
      </c>
      <c r="O291" s="13"/>
      <c r="P291" s="13"/>
      <c r="Q291" s="13" t="str">
        <f t="shared" si="17"/>
        <v>17409</v>
      </c>
      <c r="R291" s="13">
        <f t="shared" si="18"/>
        <v>1047727.7099999998</v>
      </c>
    </row>
    <row r="292" spans="1:18" x14ac:dyDescent="0.3">
      <c r="A292" t="s">
        <v>915</v>
      </c>
      <c r="B292" t="s">
        <v>917</v>
      </c>
      <c r="C292" s="13">
        <v>20670.939999999999</v>
      </c>
      <c r="D292" s="13">
        <v>2378.8200000000002</v>
      </c>
      <c r="E292" s="13">
        <v>1026.76</v>
      </c>
      <c r="F292" s="13">
        <v>0</v>
      </c>
      <c r="G292" s="93">
        <v>3726.54</v>
      </c>
      <c r="H292" s="13">
        <v>1250.31</v>
      </c>
      <c r="I292" s="13">
        <v>874.14</v>
      </c>
      <c r="J292" s="13">
        <v>40.090000000000003</v>
      </c>
      <c r="K292" s="13">
        <v>83.25</v>
      </c>
      <c r="L292" s="13">
        <v>712.26</v>
      </c>
      <c r="M292" s="13"/>
      <c r="N292" s="13">
        <f t="shared" si="16"/>
        <v>30763.109999999997</v>
      </c>
      <c r="O292" s="13"/>
      <c r="P292" s="13"/>
      <c r="Q292" s="13" t="str">
        <f t="shared" si="17"/>
        <v>38265</v>
      </c>
      <c r="R292" s="13">
        <f t="shared" si="18"/>
        <v>30763.109999999997</v>
      </c>
    </row>
    <row r="293" spans="1:18" x14ac:dyDescent="0.3">
      <c r="A293" t="s">
        <v>918</v>
      </c>
      <c r="B293" t="s">
        <v>920</v>
      </c>
      <c r="C293" s="13">
        <v>94739.77</v>
      </c>
      <c r="D293" s="13">
        <v>8001.36</v>
      </c>
      <c r="E293" s="13">
        <v>2583.87</v>
      </c>
      <c r="F293" s="13">
        <v>0</v>
      </c>
      <c r="G293" s="93">
        <v>17522.259999999998</v>
      </c>
      <c r="H293" s="13">
        <v>6189.88</v>
      </c>
      <c r="I293" s="13">
        <v>3960.6</v>
      </c>
      <c r="J293" s="13">
        <v>587.38</v>
      </c>
      <c r="K293" s="13">
        <v>542.67999999999995</v>
      </c>
      <c r="L293" s="13">
        <v>1805.31</v>
      </c>
      <c r="M293" s="13"/>
      <c r="N293" s="13">
        <f t="shared" si="16"/>
        <v>135933.10999999999</v>
      </c>
      <c r="O293" s="13"/>
      <c r="P293" s="13"/>
      <c r="Q293" s="13" t="str">
        <f t="shared" si="17"/>
        <v>34402</v>
      </c>
      <c r="R293" s="13">
        <f t="shared" si="18"/>
        <v>135933.10999999999</v>
      </c>
    </row>
    <row r="294" spans="1:18" x14ac:dyDescent="0.3">
      <c r="A294" t="s">
        <v>921</v>
      </c>
      <c r="B294" t="s">
        <v>923</v>
      </c>
      <c r="C294" s="13">
        <v>30410.62</v>
      </c>
      <c r="D294" s="13">
        <v>2513.38</v>
      </c>
      <c r="E294" s="13">
        <v>1880.95</v>
      </c>
      <c r="F294" s="13">
        <v>0</v>
      </c>
      <c r="G294" s="93">
        <v>4248.07</v>
      </c>
      <c r="H294" s="13">
        <v>1253.42</v>
      </c>
      <c r="I294" s="13">
        <v>0</v>
      </c>
      <c r="J294" s="13">
        <v>158.51</v>
      </c>
      <c r="K294" s="13">
        <v>116.02</v>
      </c>
      <c r="L294" s="13">
        <v>2070.5100000000002</v>
      </c>
      <c r="M294" s="13"/>
      <c r="N294" s="13">
        <f t="shared" si="16"/>
        <v>42651.479999999996</v>
      </c>
      <c r="O294" s="13"/>
      <c r="P294" s="13"/>
      <c r="Q294" s="13" t="str">
        <f t="shared" si="17"/>
        <v>19400</v>
      </c>
      <c r="R294" s="13">
        <f t="shared" si="18"/>
        <v>42651.479999999996</v>
      </c>
    </row>
    <row r="295" spans="1:18" x14ac:dyDescent="0.3">
      <c r="A295" t="s">
        <v>924</v>
      </c>
      <c r="B295" t="s">
        <v>926</v>
      </c>
      <c r="C295" s="13">
        <v>69066.05</v>
      </c>
      <c r="D295" s="13">
        <v>5730.45</v>
      </c>
      <c r="E295" s="13">
        <v>2132.15</v>
      </c>
      <c r="F295" s="13">
        <v>0</v>
      </c>
      <c r="G295" s="93">
        <v>12421.45</v>
      </c>
      <c r="H295" s="13">
        <v>4702.1400000000003</v>
      </c>
      <c r="I295" s="13">
        <v>2986.25</v>
      </c>
      <c r="J295" s="13">
        <v>222</v>
      </c>
      <c r="K295" s="13">
        <v>407</v>
      </c>
      <c r="L295" s="13">
        <v>0</v>
      </c>
      <c r="M295" s="13"/>
      <c r="N295" s="13">
        <f t="shared" si="16"/>
        <v>97667.489999999991</v>
      </c>
      <c r="O295" s="13"/>
      <c r="P295" s="13"/>
      <c r="Q295" s="13" t="str">
        <f t="shared" si="17"/>
        <v>21237</v>
      </c>
      <c r="R295" s="13">
        <f t="shared" si="18"/>
        <v>97667.489999999991</v>
      </c>
    </row>
    <row r="296" spans="1:18" x14ac:dyDescent="0.3">
      <c r="A296" t="s">
        <v>927</v>
      </c>
      <c r="B296" t="s">
        <v>929</v>
      </c>
      <c r="C296" s="13">
        <v>74924.460000000006</v>
      </c>
      <c r="D296" s="13">
        <v>4165.6400000000003</v>
      </c>
      <c r="E296" s="13">
        <v>502.59</v>
      </c>
      <c r="F296" s="13">
        <v>0</v>
      </c>
      <c r="G296" s="93">
        <v>14708.77</v>
      </c>
      <c r="H296" s="13">
        <v>7321.47</v>
      </c>
      <c r="I296" s="13">
        <v>4771.53</v>
      </c>
      <c r="J296" s="13">
        <v>3118.83</v>
      </c>
      <c r="K296" s="13">
        <v>457.88</v>
      </c>
      <c r="L296" s="13">
        <v>0</v>
      </c>
      <c r="M296" s="13"/>
      <c r="N296" s="13">
        <f t="shared" si="16"/>
        <v>109971.17000000001</v>
      </c>
      <c r="O296" s="13"/>
      <c r="P296" s="13"/>
      <c r="Q296" s="13" t="str">
        <f t="shared" si="17"/>
        <v>24404</v>
      </c>
      <c r="R296" s="13">
        <f t="shared" si="18"/>
        <v>109971.17000000001</v>
      </c>
    </row>
    <row r="297" spans="1:18" x14ac:dyDescent="0.3">
      <c r="A297" t="s">
        <v>930</v>
      </c>
      <c r="B297" t="s">
        <v>932</v>
      </c>
      <c r="C297" s="13">
        <v>206803.48</v>
      </c>
      <c r="D297" s="13">
        <v>47013.75</v>
      </c>
      <c r="E297" s="13">
        <v>25038.55</v>
      </c>
      <c r="F297" s="13">
        <v>0</v>
      </c>
      <c r="G297" s="93">
        <v>54927.7</v>
      </c>
      <c r="H297" s="13">
        <v>35707.019999999997</v>
      </c>
      <c r="I297" s="13">
        <v>14983.66</v>
      </c>
      <c r="J297" s="13">
        <v>28558.22</v>
      </c>
      <c r="K297" s="13">
        <v>1620.32</v>
      </c>
      <c r="L297" s="13">
        <v>0</v>
      </c>
      <c r="M297" s="13"/>
      <c r="N297" s="13">
        <f t="shared" si="16"/>
        <v>414652.7</v>
      </c>
      <c r="O297" s="13"/>
      <c r="P297" s="13"/>
      <c r="Q297" s="13" t="str">
        <f t="shared" si="17"/>
        <v>39202</v>
      </c>
      <c r="R297" s="13">
        <f t="shared" si="18"/>
        <v>414652.7</v>
      </c>
    </row>
    <row r="298" spans="1:18" x14ac:dyDescent="0.3">
      <c r="A298" t="s">
        <v>933</v>
      </c>
      <c r="B298" t="s">
        <v>935</v>
      </c>
      <c r="C298" s="13">
        <v>22166.38</v>
      </c>
      <c r="D298" s="13">
        <v>1262.6400000000001</v>
      </c>
      <c r="E298" s="13">
        <v>175.75</v>
      </c>
      <c r="F298" s="13">
        <v>0</v>
      </c>
      <c r="G298" s="93">
        <v>817.65</v>
      </c>
      <c r="H298" s="13">
        <v>1355.14</v>
      </c>
      <c r="I298" s="13">
        <v>1122.3499999999999</v>
      </c>
      <c r="J298" s="13">
        <v>778.55</v>
      </c>
      <c r="K298" s="13">
        <v>0</v>
      </c>
      <c r="L298" s="13">
        <v>1598.73</v>
      </c>
      <c r="M298" s="13"/>
      <c r="N298" s="13">
        <f t="shared" si="16"/>
        <v>29277.19</v>
      </c>
      <c r="O298" s="13"/>
      <c r="P298" s="13"/>
      <c r="Q298" s="13" t="str">
        <f t="shared" si="17"/>
        <v>36300</v>
      </c>
      <c r="R298" s="13">
        <f t="shared" si="18"/>
        <v>29277.19</v>
      </c>
    </row>
    <row r="299" spans="1:18" x14ac:dyDescent="0.3">
      <c r="A299" t="s">
        <v>936</v>
      </c>
      <c r="B299" t="s">
        <v>938</v>
      </c>
      <c r="C299" s="13">
        <v>54845.52</v>
      </c>
      <c r="D299" s="13">
        <v>3380.92</v>
      </c>
      <c r="E299" s="13">
        <v>1217.93</v>
      </c>
      <c r="F299" s="13">
        <v>0</v>
      </c>
      <c r="G299" s="93">
        <v>0</v>
      </c>
      <c r="H299" s="13">
        <v>3083.37</v>
      </c>
      <c r="I299" s="13">
        <v>0</v>
      </c>
      <c r="J299" s="13">
        <v>0</v>
      </c>
      <c r="K299" s="13">
        <v>299.08999999999997</v>
      </c>
      <c r="L299" s="13">
        <v>0</v>
      </c>
      <c r="M299" s="13"/>
      <c r="N299" s="13">
        <f t="shared" si="16"/>
        <v>62826.829999999994</v>
      </c>
      <c r="O299" s="13"/>
      <c r="P299" s="13"/>
      <c r="Q299" s="13" t="str">
        <f t="shared" si="17"/>
        <v>08130</v>
      </c>
      <c r="R299" s="13">
        <f t="shared" si="18"/>
        <v>62826.829999999994</v>
      </c>
    </row>
    <row r="300" spans="1:18" x14ac:dyDescent="0.3">
      <c r="A300" t="s">
        <v>939</v>
      </c>
      <c r="B300" t="s">
        <v>941</v>
      </c>
      <c r="C300" s="13">
        <v>26728.240000000002</v>
      </c>
      <c r="D300" s="13">
        <v>229.71</v>
      </c>
      <c r="E300" s="13">
        <v>0</v>
      </c>
      <c r="F300" s="13">
        <v>0</v>
      </c>
      <c r="G300" s="93">
        <v>0</v>
      </c>
      <c r="H300" s="13">
        <v>823.26</v>
      </c>
      <c r="I300" s="13">
        <v>0</v>
      </c>
      <c r="J300" s="13">
        <v>265.17</v>
      </c>
      <c r="K300" s="13">
        <v>89.42</v>
      </c>
      <c r="L300" s="13">
        <v>0</v>
      </c>
      <c r="M300" s="13"/>
      <c r="N300" s="13">
        <f t="shared" si="16"/>
        <v>28135.799999999996</v>
      </c>
      <c r="O300" s="13"/>
      <c r="P300" s="13"/>
      <c r="Q300" s="13" t="str">
        <f t="shared" si="17"/>
        <v>20400</v>
      </c>
      <c r="R300" s="13">
        <f t="shared" si="18"/>
        <v>28135.799999999996</v>
      </c>
    </row>
    <row r="301" spans="1:18" x14ac:dyDescent="0.3">
      <c r="A301" t="s">
        <v>942</v>
      </c>
      <c r="B301" t="s">
        <v>944</v>
      </c>
      <c r="C301" s="13">
        <v>246720.51</v>
      </c>
      <c r="D301" s="13">
        <v>18606.68</v>
      </c>
      <c r="E301" s="13">
        <v>2062.9699999999998</v>
      </c>
      <c r="F301" s="13">
        <v>0</v>
      </c>
      <c r="G301" s="93">
        <v>38928.19</v>
      </c>
      <c r="H301" s="13">
        <v>24124.29</v>
      </c>
      <c r="I301" s="13">
        <v>14777.29</v>
      </c>
      <c r="J301" s="13">
        <v>37659.07</v>
      </c>
      <c r="K301" s="13">
        <v>1373.49</v>
      </c>
      <c r="L301" s="13">
        <v>0</v>
      </c>
      <c r="M301" s="13"/>
      <c r="N301" s="13">
        <f t="shared" si="16"/>
        <v>384252.48999999993</v>
      </c>
      <c r="O301" s="13"/>
      <c r="P301" s="13"/>
      <c r="Q301" s="13" t="str">
        <f t="shared" si="17"/>
        <v>17406</v>
      </c>
      <c r="R301" s="13">
        <f t="shared" si="18"/>
        <v>384252.48999999993</v>
      </c>
    </row>
    <row r="302" spans="1:18" x14ac:dyDescent="0.3">
      <c r="A302" t="s">
        <v>945</v>
      </c>
      <c r="B302" t="s">
        <v>947</v>
      </c>
      <c r="C302" s="13">
        <v>445892.98</v>
      </c>
      <c r="D302" s="13">
        <v>34095.96</v>
      </c>
      <c r="E302" s="13">
        <v>16984.77</v>
      </c>
      <c r="F302" s="13">
        <v>66411.259999999995</v>
      </c>
      <c r="G302" s="93">
        <v>79106.720000000001</v>
      </c>
      <c r="H302" s="13">
        <v>21925.88</v>
      </c>
      <c r="I302" s="13">
        <v>721.51</v>
      </c>
      <c r="J302" s="13">
        <v>4330.6000000000004</v>
      </c>
      <c r="K302" s="13">
        <v>2963.12</v>
      </c>
      <c r="L302" s="13">
        <v>1874.7</v>
      </c>
      <c r="M302" s="13"/>
      <c r="N302" s="13">
        <f t="shared" si="16"/>
        <v>674307.49999999988</v>
      </c>
      <c r="O302" s="13"/>
      <c r="P302" s="13"/>
      <c r="Q302" s="13" t="str">
        <f t="shared" si="17"/>
        <v>34033</v>
      </c>
      <c r="R302" s="13">
        <f t="shared" si="18"/>
        <v>674307.49999999988</v>
      </c>
    </row>
    <row r="303" spans="1:18" x14ac:dyDescent="0.3">
      <c r="A303" t="s">
        <v>948</v>
      </c>
      <c r="B303" t="s">
        <v>950</v>
      </c>
      <c r="C303" s="13">
        <v>46597.51</v>
      </c>
      <c r="D303" s="13">
        <v>0</v>
      </c>
      <c r="E303" s="13">
        <v>0</v>
      </c>
      <c r="F303" s="13">
        <v>0</v>
      </c>
      <c r="G303" s="93">
        <v>9676.4500000000007</v>
      </c>
      <c r="H303" s="13">
        <v>4700.6099999999997</v>
      </c>
      <c r="I303" s="13">
        <v>2442.0300000000002</v>
      </c>
      <c r="J303" s="13">
        <v>2369.5700000000002</v>
      </c>
      <c r="K303" s="13">
        <v>0</v>
      </c>
      <c r="L303" s="13">
        <v>1942.52</v>
      </c>
      <c r="M303" s="13"/>
      <c r="N303" s="13">
        <f t="shared" si="16"/>
        <v>67728.690000000017</v>
      </c>
      <c r="O303" s="13"/>
      <c r="P303" s="13"/>
      <c r="Q303" s="13" t="str">
        <f t="shared" si="17"/>
        <v>39002</v>
      </c>
      <c r="R303" s="13">
        <f t="shared" si="18"/>
        <v>67728.690000000017</v>
      </c>
    </row>
    <row r="304" spans="1:18" x14ac:dyDescent="0.3">
      <c r="A304" t="s">
        <v>951</v>
      </c>
      <c r="B304" t="s">
        <v>953</v>
      </c>
      <c r="C304" s="13">
        <v>492145.91</v>
      </c>
      <c r="D304" s="13">
        <v>25856.720000000001</v>
      </c>
      <c r="E304" s="13">
        <v>0</v>
      </c>
      <c r="F304" s="13">
        <v>0</v>
      </c>
      <c r="G304" s="93">
        <v>52116.160000000003</v>
      </c>
      <c r="H304" s="13">
        <v>23338.37</v>
      </c>
      <c r="I304" s="13">
        <v>0</v>
      </c>
      <c r="J304" s="13">
        <v>12693.48</v>
      </c>
      <c r="K304" s="13">
        <v>2715.07</v>
      </c>
      <c r="L304" s="13">
        <v>4870.5</v>
      </c>
      <c r="M304" s="13"/>
      <c r="N304" s="13">
        <f t="shared" si="16"/>
        <v>613736.21</v>
      </c>
      <c r="O304" s="13"/>
      <c r="P304" s="13"/>
      <c r="Q304" s="13" t="str">
        <f t="shared" si="17"/>
        <v>27083</v>
      </c>
      <c r="R304" s="13">
        <f t="shared" si="18"/>
        <v>613736.21</v>
      </c>
    </row>
    <row r="305" spans="1:18" x14ac:dyDescent="0.3">
      <c r="A305" t="s">
        <v>954</v>
      </c>
      <c r="B305" t="s">
        <v>956</v>
      </c>
      <c r="C305" s="13">
        <v>31684.76</v>
      </c>
      <c r="D305" s="13">
        <v>0</v>
      </c>
      <c r="E305" s="13">
        <v>0</v>
      </c>
      <c r="F305" s="13">
        <v>0</v>
      </c>
      <c r="G305" s="93">
        <v>10911.91</v>
      </c>
      <c r="H305" s="13">
        <v>2479.04</v>
      </c>
      <c r="I305" s="13">
        <v>889.55</v>
      </c>
      <c r="J305" s="13">
        <v>1119.26</v>
      </c>
      <c r="K305" s="13">
        <v>433.21</v>
      </c>
      <c r="L305" s="13">
        <v>1598.73</v>
      </c>
      <c r="M305" s="13"/>
      <c r="N305" s="13">
        <f t="shared" si="16"/>
        <v>49116.460000000006</v>
      </c>
      <c r="O305" s="13"/>
      <c r="P305" s="13"/>
      <c r="Q305" s="13" t="str">
        <f t="shared" si="17"/>
        <v>33070</v>
      </c>
      <c r="R305" s="13">
        <f t="shared" si="18"/>
        <v>49116.460000000006</v>
      </c>
    </row>
    <row r="306" spans="1:18" x14ac:dyDescent="0.3">
      <c r="A306" t="s">
        <v>957</v>
      </c>
      <c r="B306" t="s">
        <v>959</v>
      </c>
      <c r="C306" s="13">
        <v>1622886.52</v>
      </c>
      <c r="D306" s="13">
        <v>145249.94</v>
      </c>
      <c r="E306" s="13">
        <v>27676.61</v>
      </c>
      <c r="F306" s="13">
        <v>0</v>
      </c>
      <c r="G306" s="93">
        <v>351418.33</v>
      </c>
      <c r="H306" s="13">
        <v>109804.4</v>
      </c>
      <c r="I306" s="13">
        <v>58178.75</v>
      </c>
      <c r="J306" s="13">
        <v>97685.25</v>
      </c>
      <c r="K306" s="13">
        <v>9563.27</v>
      </c>
      <c r="L306" s="13">
        <v>29220.93</v>
      </c>
      <c r="M306" s="13"/>
      <c r="N306" s="13">
        <f t="shared" si="16"/>
        <v>2451684</v>
      </c>
      <c r="O306" s="13"/>
      <c r="P306" s="13"/>
      <c r="Q306" s="13" t="str">
        <f t="shared" si="17"/>
        <v>06037</v>
      </c>
      <c r="R306" s="13">
        <f t="shared" si="18"/>
        <v>2451684</v>
      </c>
    </row>
    <row r="307" spans="1:18" x14ac:dyDescent="0.3">
      <c r="A307" t="s">
        <v>960</v>
      </c>
      <c r="B307" t="s">
        <v>962</v>
      </c>
      <c r="C307" s="13">
        <v>110273.69</v>
      </c>
      <c r="D307" s="13">
        <v>6538.24</v>
      </c>
      <c r="E307" s="13">
        <v>4259.8599999999997</v>
      </c>
      <c r="F307" s="13">
        <v>0</v>
      </c>
      <c r="G307" s="93">
        <v>21110.6</v>
      </c>
      <c r="H307" s="13">
        <v>4431.55</v>
      </c>
      <c r="I307" s="13">
        <v>268.26</v>
      </c>
      <c r="J307" s="13">
        <v>2625.31</v>
      </c>
      <c r="K307" s="13">
        <v>697.46</v>
      </c>
      <c r="L307" s="13">
        <v>0</v>
      </c>
      <c r="M307" s="13"/>
      <c r="N307" s="13">
        <f t="shared" si="16"/>
        <v>150204.97</v>
      </c>
      <c r="O307" s="13"/>
      <c r="P307" s="13"/>
      <c r="Q307" s="13" t="str">
        <f t="shared" si="17"/>
        <v>17402</v>
      </c>
      <c r="R307" s="13">
        <f t="shared" si="18"/>
        <v>150204.97</v>
      </c>
    </row>
    <row r="308" spans="1:18" x14ac:dyDescent="0.3">
      <c r="A308" t="s">
        <v>963</v>
      </c>
      <c r="B308" t="s">
        <v>965</v>
      </c>
      <c r="C308" s="13">
        <v>12287.25</v>
      </c>
      <c r="D308" s="13">
        <v>0</v>
      </c>
      <c r="E308" s="13">
        <v>0</v>
      </c>
      <c r="F308" s="13">
        <v>0</v>
      </c>
      <c r="G308" s="93">
        <v>2764.62</v>
      </c>
      <c r="H308" s="13">
        <v>1321.23</v>
      </c>
      <c r="I308" s="13">
        <v>610.51</v>
      </c>
      <c r="J308" s="13">
        <v>0</v>
      </c>
      <c r="K308" s="13">
        <v>0</v>
      </c>
      <c r="L308" s="13">
        <v>0</v>
      </c>
      <c r="M308" s="13"/>
      <c r="N308" s="13">
        <f t="shared" si="16"/>
        <v>16983.609999999997</v>
      </c>
      <c r="O308" s="13"/>
      <c r="P308" s="13"/>
      <c r="Q308" s="13" t="str">
        <f t="shared" si="17"/>
        <v>34901</v>
      </c>
      <c r="R308" s="13">
        <f t="shared" si="18"/>
        <v>16983.609999999997</v>
      </c>
    </row>
    <row r="309" spans="1:18" x14ac:dyDescent="0.3">
      <c r="A309" t="s">
        <v>966</v>
      </c>
      <c r="B309" t="s">
        <v>968</v>
      </c>
      <c r="C309" s="13">
        <v>38527.01</v>
      </c>
      <c r="D309" s="13">
        <v>2127.65</v>
      </c>
      <c r="E309" s="13">
        <v>453.75</v>
      </c>
      <c r="F309" s="13">
        <v>0</v>
      </c>
      <c r="G309" s="93">
        <v>0</v>
      </c>
      <c r="H309" s="13">
        <v>2361.7399999999998</v>
      </c>
      <c r="I309" s="13">
        <v>1875.93</v>
      </c>
      <c r="J309" s="13">
        <v>232.49</v>
      </c>
      <c r="K309" s="13">
        <v>184.38</v>
      </c>
      <c r="L309" s="13">
        <v>0</v>
      </c>
      <c r="M309" s="13"/>
      <c r="N309" s="13">
        <f t="shared" si="16"/>
        <v>45762.95</v>
      </c>
      <c r="O309" s="13"/>
      <c r="P309" s="13"/>
      <c r="Q309" s="13" t="str">
        <f t="shared" si="17"/>
        <v>35200</v>
      </c>
      <c r="R309" s="13">
        <f t="shared" si="18"/>
        <v>45762.95</v>
      </c>
    </row>
    <row r="310" spans="1:18" x14ac:dyDescent="0.3">
      <c r="A310" t="s">
        <v>969</v>
      </c>
      <c r="B310" t="s">
        <v>971</v>
      </c>
      <c r="C310" s="13">
        <v>163147.51999999999</v>
      </c>
      <c r="D310" s="13">
        <v>15122.41</v>
      </c>
      <c r="E310" s="13">
        <v>9183.83</v>
      </c>
      <c r="F310" s="13">
        <v>0</v>
      </c>
      <c r="G310" s="93">
        <v>22794.65</v>
      </c>
      <c r="H310" s="13">
        <v>21037.87</v>
      </c>
      <c r="I310" s="13">
        <v>10457.26</v>
      </c>
      <c r="J310" s="13">
        <v>31535.21</v>
      </c>
      <c r="K310" s="13">
        <v>972.81</v>
      </c>
      <c r="L310" s="13">
        <v>3897.39</v>
      </c>
      <c r="M310" s="13"/>
      <c r="N310" s="13">
        <f t="shared" si="16"/>
        <v>278148.95</v>
      </c>
      <c r="O310" s="13"/>
      <c r="P310" s="13"/>
      <c r="Q310" s="13" t="str">
        <f t="shared" si="17"/>
        <v>13073</v>
      </c>
      <c r="R310" s="13">
        <f t="shared" si="18"/>
        <v>278148.95</v>
      </c>
    </row>
    <row r="311" spans="1:18" x14ac:dyDescent="0.3">
      <c r="A311" t="s">
        <v>972</v>
      </c>
      <c r="B311" t="s">
        <v>974</v>
      </c>
      <c r="C311" s="13">
        <v>30176.99</v>
      </c>
      <c r="D311" s="13">
        <v>1190.18</v>
      </c>
      <c r="E311" s="13">
        <v>223.55</v>
      </c>
      <c r="F311" s="13">
        <v>0</v>
      </c>
      <c r="G311" s="93">
        <v>0</v>
      </c>
      <c r="H311" s="13">
        <v>1561.73</v>
      </c>
      <c r="I311" s="13">
        <v>863.35</v>
      </c>
      <c r="J311" s="13">
        <v>0</v>
      </c>
      <c r="K311" s="13">
        <v>0</v>
      </c>
      <c r="L311" s="13">
        <v>0</v>
      </c>
      <c r="M311" s="13"/>
      <c r="N311" s="13">
        <f t="shared" si="16"/>
        <v>34015.800000000003</v>
      </c>
      <c r="O311" s="13"/>
      <c r="P311" s="13"/>
      <c r="Q311" s="13" t="str">
        <f t="shared" si="17"/>
        <v>36401</v>
      </c>
      <c r="R311" s="13">
        <f t="shared" si="18"/>
        <v>34015.800000000003</v>
      </c>
    </row>
    <row r="312" spans="1:18" x14ac:dyDescent="0.3">
      <c r="A312" t="s">
        <v>975</v>
      </c>
      <c r="B312" t="s">
        <v>977</v>
      </c>
      <c r="C312" s="13">
        <v>361417.76</v>
      </c>
      <c r="D312" s="13">
        <v>21725.46</v>
      </c>
      <c r="E312" s="13">
        <v>5398.99</v>
      </c>
      <c r="F312" s="13">
        <v>14149.61</v>
      </c>
      <c r="G312" s="93">
        <v>89869.25</v>
      </c>
      <c r="H312" s="13">
        <v>31223.8</v>
      </c>
      <c r="I312" s="13">
        <v>23351.94</v>
      </c>
      <c r="J312" s="13">
        <v>19517.759999999998</v>
      </c>
      <c r="K312" s="13">
        <v>2286.33</v>
      </c>
      <c r="L312" s="13">
        <v>10179.76</v>
      </c>
      <c r="M312" s="13"/>
      <c r="N312" s="13">
        <f t="shared" si="16"/>
        <v>579120.65999999992</v>
      </c>
      <c r="O312" s="13"/>
      <c r="P312" s="13"/>
      <c r="Q312" s="13" t="str">
        <f t="shared" si="17"/>
        <v>36140</v>
      </c>
      <c r="R312" s="13">
        <f t="shared" si="18"/>
        <v>579120.65999999992</v>
      </c>
    </row>
    <row r="313" spans="1:18" x14ac:dyDescent="0.3">
      <c r="A313" t="s">
        <v>978</v>
      </c>
      <c r="B313" t="s">
        <v>980</v>
      </c>
      <c r="C313" s="13">
        <v>225160.35</v>
      </c>
      <c r="D313" s="13">
        <v>19486.919999999998</v>
      </c>
      <c r="E313" s="13">
        <v>4477.0600000000004</v>
      </c>
      <c r="F313" s="13">
        <v>0</v>
      </c>
      <c r="G313" s="93">
        <v>43857.29</v>
      </c>
      <c r="H313" s="13">
        <v>26023.69</v>
      </c>
      <c r="I313" s="13">
        <v>13983.1</v>
      </c>
      <c r="J313" s="13">
        <v>26518.560000000001</v>
      </c>
      <c r="K313" s="13">
        <v>1285.77</v>
      </c>
      <c r="L313" s="13">
        <v>9738.84</v>
      </c>
      <c r="M313" s="13"/>
      <c r="N313" s="13">
        <f t="shared" si="16"/>
        <v>370531.58</v>
      </c>
      <c r="O313" s="13"/>
      <c r="P313" s="13"/>
      <c r="Q313" s="13" t="str">
        <f t="shared" si="17"/>
        <v>39207</v>
      </c>
      <c r="R313" s="13">
        <f t="shared" si="18"/>
        <v>370531.58</v>
      </c>
    </row>
    <row r="314" spans="1:18" x14ac:dyDescent="0.3">
      <c r="A314" t="s">
        <v>981</v>
      </c>
      <c r="B314" t="s">
        <v>983</v>
      </c>
      <c r="C314" s="13">
        <v>69582.509999999995</v>
      </c>
      <c r="D314" s="13">
        <v>4568.0200000000004</v>
      </c>
      <c r="E314" s="13">
        <v>615.13</v>
      </c>
      <c r="F314" s="13">
        <v>0</v>
      </c>
      <c r="G314" s="93">
        <v>14389.02</v>
      </c>
      <c r="H314" s="13">
        <v>7369.27</v>
      </c>
      <c r="I314" s="13">
        <v>4103.97</v>
      </c>
      <c r="J314" s="13">
        <v>6797.3</v>
      </c>
      <c r="K314" s="13">
        <v>391.59</v>
      </c>
      <c r="L314" s="13">
        <v>0</v>
      </c>
      <c r="M314" s="13"/>
      <c r="N314" s="13">
        <f t="shared" si="16"/>
        <v>107816.81000000001</v>
      </c>
      <c r="O314" s="13"/>
      <c r="P314" s="13"/>
      <c r="Q314" s="13" t="str">
        <f t="shared" si="17"/>
        <v>13146</v>
      </c>
      <c r="R314" s="13">
        <f t="shared" si="18"/>
        <v>107816.81000000001</v>
      </c>
    </row>
    <row r="315" spans="1:18" x14ac:dyDescent="0.3">
      <c r="A315" t="s">
        <v>984</v>
      </c>
      <c r="B315" t="s">
        <v>986</v>
      </c>
      <c r="C315" s="13">
        <v>203744.09</v>
      </c>
      <c r="D315" s="13">
        <v>15858.16</v>
      </c>
      <c r="E315" s="13">
        <v>4098.55</v>
      </c>
      <c r="F315" s="13">
        <v>0</v>
      </c>
      <c r="G315" s="93">
        <v>53873.4</v>
      </c>
      <c r="H315" s="13">
        <v>11210.53</v>
      </c>
      <c r="I315" s="13">
        <v>0</v>
      </c>
      <c r="J315" s="13">
        <v>2979.13</v>
      </c>
      <c r="K315" s="13">
        <v>1199.49</v>
      </c>
      <c r="L315" s="13">
        <v>9607.39</v>
      </c>
      <c r="M315" s="13"/>
      <c r="N315" s="13">
        <f t="shared" si="16"/>
        <v>302570.74000000005</v>
      </c>
      <c r="O315" s="13"/>
      <c r="P315" s="13"/>
      <c r="Q315" s="13" t="str">
        <f t="shared" si="17"/>
        <v>06112</v>
      </c>
      <c r="R315" s="13">
        <f t="shared" si="18"/>
        <v>302570.74000000005</v>
      </c>
    </row>
    <row r="316" spans="1:18" x14ac:dyDescent="0.3">
      <c r="A316" t="s">
        <v>987</v>
      </c>
      <c r="B316" t="s">
        <v>989</v>
      </c>
      <c r="C316" s="13">
        <v>19203.259999999998</v>
      </c>
      <c r="D316" s="13">
        <v>294.45999999999998</v>
      </c>
      <c r="E316" s="13">
        <v>69.37</v>
      </c>
      <c r="F316" s="13">
        <v>0</v>
      </c>
      <c r="G316" s="93">
        <v>1543.78</v>
      </c>
      <c r="H316" s="13">
        <v>437.84</v>
      </c>
      <c r="I316" s="13">
        <v>269.79000000000002</v>
      </c>
      <c r="J316" s="13">
        <v>0</v>
      </c>
      <c r="K316" s="13">
        <v>26.21</v>
      </c>
      <c r="L316" s="13">
        <v>0</v>
      </c>
      <c r="M316" s="13"/>
      <c r="N316" s="13">
        <f t="shared" si="16"/>
        <v>21844.709999999995</v>
      </c>
      <c r="O316" s="13"/>
      <c r="P316" s="13"/>
      <c r="Q316" s="13" t="str">
        <f t="shared" si="17"/>
        <v>01109</v>
      </c>
      <c r="R316" s="13">
        <f t="shared" si="18"/>
        <v>21844.709999999995</v>
      </c>
    </row>
    <row r="317" spans="1:18" x14ac:dyDescent="0.3">
      <c r="A317" t="s">
        <v>990</v>
      </c>
      <c r="B317" t="s">
        <v>992</v>
      </c>
      <c r="C317" s="13">
        <v>28339.3</v>
      </c>
      <c r="D317" s="13">
        <v>2594.66</v>
      </c>
      <c r="E317" s="13">
        <v>806.3</v>
      </c>
      <c r="F317" s="13">
        <v>0</v>
      </c>
      <c r="G317" s="93">
        <v>0</v>
      </c>
      <c r="H317" s="13">
        <v>1427.61</v>
      </c>
      <c r="I317" s="13">
        <v>1170.1400000000001</v>
      </c>
      <c r="J317" s="13">
        <v>656.75</v>
      </c>
      <c r="K317" s="13">
        <v>114.09</v>
      </c>
      <c r="L317" s="13">
        <v>2403.4899999999998</v>
      </c>
      <c r="M317" s="13"/>
      <c r="N317" s="13">
        <f t="shared" si="16"/>
        <v>37512.339999999989</v>
      </c>
      <c r="O317" s="13"/>
      <c r="P317" s="13"/>
      <c r="Q317" s="13" t="str">
        <f t="shared" si="17"/>
        <v>09209</v>
      </c>
      <c r="R317" s="13">
        <f t="shared" si="18"/>
        <v>37512.339999999989</v>
      </c>
    </row>
    <row r="318" spans="1:18" x14ac:dyDescent="0.3">
      <c r="A318" t="s">
        <v>993</v>
      </c>
      <c r="B318" t="s">
        <v>995</v>
      </c>
      <c r="C318" s="13">
        <v>31206.83</v>
      </c>
      <c r="D318" s="13">
        <v>1096.1400000000001</v>
      </c>
      <c r="E318" s="13">
        <v>0</v>
      </c>
      <c r="F318" s="13">
        <v>0</v>
      </c>
      <c r="G318" s="93">
        <v>7253.71</v>
      </c>
      <c r="H318" s="13">
        <v>3071.04</v>
      </c>
      <c r="I318" s="13">
        <v>1469.23</v>
      </c>
      <c r="J318" s="13">
        <v>0</v>
      </c>
      <c r="K318" s="13">
        <v>157.25</v>
      </c>
      <c r="L318" s="13">
        <v>0</v>
      </c>
      <c r="M318" s="13"/>
      <c r="N318" s="13">
        <f t="shared" si="16"/>
        <v>44254.200000000004</v>
      </c>
      <c r="O318" s="13"/>
      <c r="P318" s="13"/>
      <c r="Q318" s="13" t="str">
        <f t="shared" si="17"/>
        <v>33049</v>
      </c>
      <c r="R318" s="13">
        <f t="shared" si="18"/>
        <v>44254.200000000004</v>
      </c>
    </row>
    <row r="319" spans="1:18" x14ac:dyDescent="0.3">
      <c r="A319" t="s">
        <v>996</v>
      </c>
      <c r="B319" t="s">
        <v>998</v>
      </c>
      <c r="C319" s="13">
        <v>426680.46</v>
      </c>
      <c r="D319" s="13">
        <v>65552.539999999994</v>
      </c>
      <c r="E319" s="13">
        <v>24312.41</v>
      </c>
      <c r="F319" s="13">
        <v>21629.88</v>
      </c>
      <c r="G319" s="93">
        <v>103915.65</v>
      </c>
      <c r="H319" s="13">
        <v>40199.5</v>
      </c>
      <c r="I319" s="13">
        <v>25971.27</v>
      </c>
      <c r="J319" s="13">
        <v>39255.99</v>
      </c>
      <c r="K319" s="13">
        <v>2993.96</v>
      </c>
      <c r="L319" s="13">
        <v>6672.43</v>
      </c>
      <c r="M319" s="13"/>
      <c r="N319" s="13">
        <f t="shared" si="16"/>
        <v>757184.09</v>
      </c>
      <c r="O319" s="13"/>
      <c r="P319" s="13"/>
      <c r="Q319" s="13" t="str">
        <f t="shared" si="17"/>
        <v>04246</v>
      </c>
      <c r="R319" s="13">
        <f t="shared" si="18"/>
        <v>757184.09</v>
      </c>
    </row>
    <row r="320" spans="1:18" x14ac:dyDescent="0.3">
      <c r="A320" t="s">
        <v>999</v>
      </c>
      <c r="B320" t="s">
        <v>1001</v>
      </c>
      <c r="C320" s="13">
        <v>223592.45</v>
      </c>
      <c r="D320" s="13">
        <v>17983.79</v>
      </c>
      <c r="E320" s="13">
        <v>8092.31</v>
      </c>
      <c r="F320" s="13">
        <v>0</v>
      </c>
      <c r="G320" s="93">
        <v>49252.959999999999</v>
      </c>
      <c r="H320" s="13">
        <v>18174.95</v>
      </c>
      <c r="I320" s="13">
        <v>8366.73</v>
      </c>
      <c r="J320" s="13">
        <v>5156.9399999999996</v>
      </c>
      <c r="K320" s="13">
        <v>1480.02</v>
      </c>
      <c r="L320" s="13">
        <v>0</v>
      </c>
      <c r="M320" s="13"/>
      <c r="N320" s="13">
        <f t="shared" si="16"/>
        <v>332100.15000000002</v>
      </c>
      <c r="O320" s="13"/>
      <c r="P320" s="13"/>
      <c r="Q320" s="13" t="str">
        <f t="shared" si="17"/>
        <v>32363</v>
      </c>
      <c r="R320" s="13">
        <f t="shared" si="18"/>
        <v>332100.15000000002</v>
      </c>
    </row>
    <row r="321" spans="1:18" x14ac:dyDescent="0.3">
      <c r="A321" t="s">
        <v>1002</v>
      </c>
      <c r="B321" t="s">
        <v>1004</v>
      </c>
      <c r="C321" s="13">
        <v>388677.88</v>
      </c>
      <c r="D321" s="13">
        <v>29672.86</v>
      </c>
      <c r="E321" s="13">
        <v>26069.94</v>
      </c>
      <c r="F321" s="13">
        <v>0</v>
      </c>
      <c r="G321" s="93">
        <v>85804.33</v>
      </c>
      <c r="H321" s="13">
        <v>26298.11</v>
      </c>
      <c r="I321" s="13">
        <v>13343.31</v>
      </c>
      <c r="J321" s="13">
        <v>13528.31</v>
      </c>
      <c r="K321" s="13">
        <v>2354.15</v>
      </c>
      <c r="L321" s="13">
        <v>3897.39</v>
      </c>
      <c r="M321" s="13"/>
      <c r="N321" s="13">
        <f t="shared" si="16"/>
        <v>589646.28000000014</v>
      </c>
      <c r="O321" s="13"/>
      <c r="P321" s="13"/>
      <c r="Q321" s="13" t="str">
        <f t="shared" si="17"/>
        <v>39208</v>
      </c>
      <c r="R321" s="13">
        <f t="shared" si="18"/>
        <v>589646.28000000014</v>
      </c>
    </row>
    <row r="322" spans="1:18" x14ac:dyDescent="0.3">
      <c r="A322" t="s">
        <v>1005</v>
      </c>
      <c r="B322" t="s">
        <v>1007</v>
      </c>
      <c r="C322" s="13">
        <v>15005.12</v>
      </c>
      <c r="D322" s="13">
        <v>0</v>
      </c>
      <c r="E322" s="13">
        <v>0</v>
      </c>
      <c r="F322" s="13">
        <v>0</v>
      </c>
      <c r="G322" s="93">
        <v>2203.1799999999998</v>
      </c>
      <c r="H322" s="13">
        <v>264.74</v>
      </c>
      <c r="I322" s="13">
        <v>0</v>
      </c>
      <c r="J322" s="13">
        <v>0</v>
      </c>
      <c r="K322" s="13">
        <v>50.66</v>
      </c>
      <c r="L322" s="13">
        <v>0</v>
      </c>
      <c r="M322" s="13"/>
      <c r="N322" s="13">
        <f t="shared" si="16"/>
        <v>17523.7</v>
      </c>
      <c r="O322" s="13"/>
      <c r="P322" s="13"/>
      <c r="Q322" s="13" t="str">
        <f t="shared" si="17"/>
        <v>37902</v>
      </c>
      <c r="R322" s="13">
        <f t="shared" si="18"/>
        <v>17523.7</v>
      </c>
    </row>
    <row r="323" spans="1:18" x14ac:dyDescent="0.3">
      <c r="A323" t="s">
        <v>1008</v>
      </c>
      <c r="B323" t="s">
        <v>1010</v>
      </c>
      <c r="C323" s="13">
        <v>34671</v>
      </c>
      <c r="D323" s="13">
        <v>1264.18</v>
      </c>
      <c r="E323" s="13">
        <v>638.26</v>
      </c>
      <c r="F323" s="13">
        <v>0</v>
      </c>
      <c r="G323" s="93">
        <v>5018.29</v>
      </c>
      <c r="H323" s="13">
        <v>2395.7800000000002</v>
      </c>
      <c r="I323" s="13">
        <v>1577.15</v>
      </c>
      <c r="J323" s="13">
        <v>0</v>
      </c>
      <c r="K323" s="13">
        <v>149.55000000000001</v>
      </c>
      <c r="L323" s="13">
        <v>0</v>
      </c>
      <c r="M323" s="13"/>
      <c r="N323" s="13">
        <f t="shared" si="16"/>
        <v>45714.210000000006</v>
      </c>
      <c r="O323" s="13"/>
      <c r="P323" s="13"/>
      <c r="Q323" s="13" t="str">
        <f t="shared" si="17"/>
        <v>21303</v>
      </c>
      <c r="R323" s="13">
        <f t="shared" si="18"/>
        <v>45714.210000000006</v>
      </c>
    </row>
    <row r="324" spans="1:18" x14ac:dyDescent="0.3">
      <c r="A324" t="s">
        <v>1011</v>
      </c>
      <c r="B324" t="s">
        <v>1013</v>
      </c>
      <c r="C324" s="13">
        <v>353540.35</v>
      </c>
      <c r="D324" s="13">
        <v>30873.09</v>
      </c>
      <c r="E324" s="13">
        <v>2900.69</v>
      </c>
      <c r="F324" s="13">
        <v>0</v>
      </c>
      <c r="G324" s="93">
        <v>59327.87</v>
      </c>
      <c r="H324" s="13">
        <v>15181.61</v>
      </c>
      <c r="I324" s="13">
        <v>0</v>
      </c>
      <c r="J324" s="13">
        <v>6366.79</v>
      </c>
      <c r="K324" s="13">
        <v>2032.93</v>
      </c>
      <c r="L324" s="13">
        <v>4874.79</v>
      </c>
      <c r="M324" s="13"/>
      <c r="N324" s="13">
        <f t="shared" si="16"/>
        <v>475098.11999999994</v>
      </c>
      <c r="O324" s="13"/>
      <c r="P324" s="13"/>
      <c r="Q324" s="13" t="str">
        <f t="shared" si="17"/>
        <v>27416</v>
      </c>
      <c r="R324" s="13">
        <f t="shared" si="18"/>
        <v>475098.11999999994</v>
      </c>
    </row>
    <row r="325" spans="1:18" x14ac:dyDescent="0.3">
      <c r="A325" t="s">
        <v>1014</v>
      </c>
      <c r="B325" t="s">
        <v>1016</v>
      </c>
      <c r="C325" s="13">
        <v>85389.87</v>
      </c>
      <c r="D325" s="13">
        <v>5228.54</v>
      </c>
      <c r="E325" s="13">
        <v>0</v>
      </c>
      <c r="F325" s="13">
        <v>0</v>
      </c>
      <c r="G325" s="93">
        <v>0</v>
      </c>
      <c r="H325" s="13">
        <v>5143.57</v>
      </c>
      <c r="I325" s="13">
        <v>0</v>
      </c>
      <c r="J325" s="13">
        <v>4122.2299999999996</v>
      </c>
      <c r="K325" s="13">
        <v>479.4</v>
      </c>
      <c r="L325" s="13">
        <v>0</v>
      </c>
      <c r="M325" s="13"/>
      <c r="N325" s="13">
        <f t="shared" si="16"/>
        <v>100363.60999999997</v>
      </c>
      <c r="O325" s="13"/>
      <c r="P325" s="13"/>
      <c r="Q325" s="13" t="str">
        <f t="shared" si="17"/>
        <v>20405</v>
      </c>
      <c r="R325" s="13">
        <f t="shared" si="18"/>
        <v>100363.60999999997</v>
      </c>
    </row>
    <row r="326" spans="1:18" x14ac:dyDescent="0.3">
      <c r="A326" t="s">
        <v>1017</v>
      </c>
      <c r="B326" t="s">
        <v>1019</v>
      </c>
      <c r="C326" s="13">
        <v>16372.72</v>
      </c>
      <c r="D326" s="13">
        <v>0</v>
      </c>
      <c r="E326" s="13">
        <v>0</v>
      </c>
      <c r="F326" s="13">
        <v>0</v>
      </c>
      <c r="G326" s="93">
        <v>1122.1300000000001</v>
      </c>
      <c r="H326" s="13">
        <v>1140.6300000000001</v>
      </c>
      <c r="I326" s="13">
        <v>758.6</v>
      </c>
      <c r="J326" s="13">
        <v>163.72999999999999</v>
      </c>
      <c r="K326" s="13">
        <v>34.56</v>
      </c>
      <c r="L326" s="13">
        <v>0</v>
      </c>
      <c r="M326" s="13"/>
      <c r="N326" s="13">
        <f t="shared" si="16"/>
        <v>19592.37</v>
      </c>
      <c r="O326" s="13"/>
      <c r="P326" s="13"/>
      <c r="Q326" s="13" t="str">
        <f t="shared" si="17"/>
        <v>17917</v>
      </c>
      <c r="R326" s="13">
        <f t="shared" si="18"/>
        <v>19592.37</v>
      </c>
    </row>
    <row r="327" spans="1:18" x14ac:dyDescent="0.3">
      <c r="A327" t="s">
        <v>1020</v>
      </c>
      <c r="B327" t="s">
        <v>1022</v>
      </c>
      <c r="C327" s="13">
        <v>26695.86</v>
      </c>
      <c r="D327" s="13">
        <v>1199.43</v>
      </c>
      <c r="E327" s="13">
        <v>107.91</v>
      </c>
      <c r="F327" s="13">
        <v>0</v>
      </c>
      <c r="G327" s="93">
        <v>4834.4799999999996</v>
      </c>
      <c r="H327" s="13">
        <v>1006.72</v>
      </c>
      <c r="I327" s="13">
        <v>545.76</v>
      </c>
      <c r="J327" s="13">
        <v>0</v>
      </c>
      <c r="K327" s="13">
        <v>101.75</v>
      </c>
      <c r="L327" s="13">
        <v>1725.15</v>
      </c>
      <c r="M327" s="13"/>
      <c r="N327" s="13">
        <f t="shared" si="16"/>
        <v>36217.060000000005</v>
      </c>
      <c r="O327" s="13"/>
      <c r="P327" s="13"/>
      <c r="Q327" s="13" t="str">
        <f t="shared" si="17"/>
        <v>22200</v>
      </c>
      <c r="R327" s="13">
        <f t="shared" si="18"/>
        <v>36217.060000000005</v>
      </c>
    </row>
    <row r="328" spans="1:18" x14ac:dyDescent="0.3">
      <c r="A328" t="s">
        <v>1023</v>
      </c>
      <c r="B328" t="s">
        <v>1025</v>
      </c>
      <c r="C328" s="13">
        <v>34826.720000000001</v>
      </c>
      <c r="D328" s="13">
        <v>2169.16</v>
      </c>
      <c r="E328" s="13">
        <v>336.08</v>
      </c>
      <c r="F328" s="13">
        <v>0</v>
      </c>
      <c r="G328" s="93">
        <v>5847.86</v>
      </c>
      <c r="H328" s="13">
        <v>1438.39</v>
      </c>
      <c r="I328" s="13">
        <v>0</v>
      </c>
      <c r="J328" s="13">
        <v>98.67</v>
      </c>
      <c r="K328" s="13">
        <v>161.88</v>
      </c>
      <c r="L328" s="13">
        <v>0</v>
      </c>
      <c r="M328" s="13"/>
      <c r="N328" s="13">
        <f t="shared" si="16"/>
        <v>44878.76</v>
      </c>
      <c r="O328" s="13"/>
      <c r="P328" s="13"/>
      <c r="Q328" s="13" t="str">
        <f t="shared" si="17"/>
        <v>25160</v>
      </c>
      <c r="R328" s="13">
        <f t="shared" si="18"/>
        <v>44878.76</v>
      </c>
    </row>
    <row r="329" spans="1:18" x14ac:dyDescent="0.3">
      <c r="A329" t="s">
        <v>1026</v>
      </c>
      <c r="B329" t="s">
        <v>1028</v>
      </c>
      <c r="C329" s="13">
        <v>20120.57</v>
      </c>
      <c r="D329" s="13">
        <v>539.59</v>
      </c>
      <c r="E329" s="13">
        <v>508.75</v>
      </c>
      <c r="F329" s="13">
        <v>0</v>
      </c>
      <c r="G329" s="93">
        <v>1852.13</v>
      </c>
      <c r="H329" s="13">
        <v>810.93</v>
      </c>
      <c r="I329" s="13">
        <v>555</v>
      </c>
      <c r="J329" s="13">
        <v>0</v>
      </c>
      <c r="K329" s="13">
        <v>52.42</v>
      </c>
      <c r="L329" s="13">
        <v>0</v>
      </c>
      <c r="M329" s="13"/>
      <c r="N329" s="13">
        <f t="shared" si="16"/>
        <v>24439.39</v>
      </c>
      <c r="O329" s="13"/>
      <c r="P329" s="13"/>
      <c r="Q329" s="13" t="str">
        <f t="shared" si="17"/>
        <v>13167</v>
      </c>
      <c r="R329" s="13">
        <f t="shared" si="18"/>
        <v>24439.39</v>
      </c>
    </row>
    <row r="330" spans="1:18" x14ac:dyDescent="0.3">
      <c r="A330" t="s">
        <v>1029</v>
      </c>
      <c r="B330" t="s">
        <v>1031</v>
      </c>
      <c r="C330" s="13">
        <v>60053.34</v>
      </c>
      <c r="D330" s="13">
        <v>4524.8599999999997</v>
      </c>
      <c r="E330" s="13">
        <v>534.97</v>
      </c>
      <c r="F330" s="13">
        <v>0</v>
      </c>
      <c r="G330" s="93">
        <v>10313.49</v>
      </c>
      <c r="H330" s="13">
        <v>5600.95</v>
      </c>
      <c r="I330" s="13">
        <v>3459.54</v>
      </c>
      <c r="J330" s="13">
        <v>1145.48</v>
      </c>
      <c r="K330" s="13">
        <v>331.46</v>
      </c>
      <c r="L330" s="13">
        <v>4059.26</v>
      </c>
      <c r="M330" s="13"/>
      <c r="N330" s="13">
        <f t="shared" si="16"/>
        <v>90023.349999999991</v>
      </c>
      <c r="O330" s="13"/>
      <c r="P330" s="13"/>
      <c r="Q330" s="13" t="str">
        <f t="shared" si="17"/>
        <v>21232</v>
      </c>
      <c r="R330" s="13">
        <f t="shared" si="18"/>
        <v>90023.349999999991</v>
      </c>
    </row>
    <row r="331" spans="1:18" x14ac:dyDescent="0.3">
      <c r="A331" t="s">
        <v>1032</v>
      </c>
      <c r="B331" t="s">
        <v>1034</v>
      </c>
      <c r="C331" s="13">
        <v>23322.65</v>
      </c>
      <c r="D331" s="13">
        <v>1188.6400000000001</v>
      </c>
      <c r="E331" s="13">
        <v>356.13</v>
      </c>
      <c r="F331" s="13">
        <v>0</v>
      </c>
      <c r="G331" s="93">
        <v>3079.6</v>
      </c>
      <c r="H331" s="13">
        <v>1032.93</v>
      </c>
      <c r="I331" s="13">
        <v>789.35</v>
      </c>
      <c r="J331" s="13">
        <v>0</v>
      </c>
      <c r="K331" s="13">
        <v>75.55</v>
      </c>
      <c r="L331" s="13">
        <v>977.43</v>
      </c>
      <c r="M331" s="13"/>
      <c r="N331" s="13">
        <f t="shared" si="16"/>
        <v>30822.28</v>
      </c>
      <c r="O331" s="13"/>
      <c r="P331" s="13"/>
      <c r="Q331" s="13" t="str">
        <f t="shared" si="17"/>
        <v>14117</v>
      </c>
      <c r="R331" s="13">
        <f t="shared" si="18"/>
        <v>30822.28</v>
      </c>
    </row>
    <row r="332" spans="1:18" x14ac:dyDescent="0.3">
      <c r="A332" t="s">
        <v>1035</v>
      </c>
      <c r="B332" t="s">
        <v>1037</v>
      </c>
      <c r="C332" s="13">
        <v>19046.009999999998</v>
      </c>
      <c r="D332" s="13">
        <v>619.76</v>
      </c>
      <c r="E332" s="13">
        <v>195.79</v>
      </c>
      <c r="F332" s="13">
        <v>0</v>
      </c>
      <c r="G332" s="93">
        <v>0</v>
      </c>
      <c r="H332" s="13">
        <v>844.84</v>
      </c>
      <c r="I332" s="13">
        <v>410.08</v>
      </c>
      <c r="J332" s="13">
        <v>0</v>
      </c>
      <c r="K332" s="13">
        <v>35.46</v>
      </c>
      <c r="L332" s="13">
        <v>0</v>
      </c>
      <c r="M332" s="13"/>
      <c r="N332" s="13">
        <f t="shared" si="16"/>
        <v>21151.94</v>
      </c>
      <c r="O332" s="13"/>
      <c r="P332" s="13"/>
      <c r="Q332" s="13" t="str">
        <f t="shared" si="17"/>
        <v>20094</v>
      </c>
      <c r="R332" s="13">
        <f t="shared" si="18"/>
        <v>21151.94</v>
      </c>
    </row>
    <row r="333" spans="1:18" x14ac:dyDescent="0.3">
      <c r="A333" t="s">
        <v>1038</v>
      </c>
      <c r="B333" t="s">
        <v>1040</v>
      </c>
      <c r="C333" s="13">
        <v>182952.03</v>
      </c>
      <c r="D333" s="13">
        <v>7045.51</v>
      </c>
      <c r="E333" s="13">
        <v>676.8</v>
      </c>
      <c r="F333" s="13">
        <v>0</v>
      </c>
      <c r="G333" s="93">
        <v>32122.04</v>
      </c>
      <c r="H333" s="13">
        <v>11029.23</v>
      </c>
      <c r="I333" s="13">
        <v>1564.82</v>
      </c>
      <c r="J333" s="13">
        <v>4712.9399999999996</v>
      </c>
      <c r="K333" s="13">
        <v>1023.68</v>
      </c>
      <c r="L333" s="13">
        <v>0</v>
      </c>
      <c r="M333" s="13"/>
      <c r="N333" s="13">
        <f t="shared" si="16"/>
        <v>241127.05000000002</v>
      </c>
      <c r="O333" s="13"/>
      <c r="P333" s="13"/>
      <c r="Q333" s="13" t="str">
        <f t="shared" si="17"/>
        <v>08404</v>
      </c>
      <c r="R333" s="13">
        <f t="shared" si="18"/>
        <v>241127.05000000002</v>
      </c>
    </row>
    <row r="334" spans="1:18" x14ac:dyDescent="0.3">
      <c r="A334" t="s">
        <v>1041</v>
      </c>
      <c r="B334" t="s">
        <v>1043</v>
      </c>
      <c r="C334" s="13">
        <v>8425.32</v>
      </c>
      <c r="D334" s="13">
        <v>0</v>
      </c>
      <c r="E334" s="13">
        <v>0</v>
      </c>
      <c r="F334" s="13">
        <v>0</v>
      </c>
      <c r="G334" s="93">
        <v>2425.89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/>
      <c r="N334" s="13">
        <f t="shared" si="16"/>
        <v>10851.21</v>
      </c>
      <c r="O334" s="13"/>
      <c r="P334" s="13"/>
      <c r="Q334" s="13" t="str">
        <f t="shared" si="17"/>
        <v>39901</v>
      </c>
      <c r="R334" s="13">
        <f t="shared" si="18"/>
        <v>10851.21</v>
      </c>
    </row>
    <row r="335" spans="1:18" x14ac:dyDescent="0.3">
      <c r="A335" t="s">
        <v>1044</v>
      </c>
      <c r="B335" t="s">
        <v>1046</v>
      </c>
      <c r="C335" s="13">
        <v>1057230.5900000001</v>
      </c>
      <c r="D335" s="13">
        <v>81818.880000000005</v>
      </c>
      <c r="E335" s="13">
        <v>45794.28</v>
      </c>
      <c r="F335" s="13">
        <v>52821.3</v>
      </c>
      <c r="G335" s="93">
        <v>218162.39</v>
      </c>
      <c r="H335" s="13">
        <v>128838.81</v>
      </c>
      <c r="I335" s="13">
        <v>66936.98</v>
      </c>
      <c r="J335" s="13">
        <v>119617.98</v>
      </c>
      <c r="K335" s="13">
        <v>6660.09</v>
      </c>
      <c r="L335" s="13">
        <v>0</v>
      </c>
      <c r="M335" s="13"/>
      <c r="N335" s="13">
        <f t="shared" si="16"/>
        <v>1777881.3000000005</v>
      </c>
      <c r="O335" s="13"/>
      <c r="P335" s="13"/>
      <c r="Q335" s="13" t="str">
        <f t="shared" si="17"/>
        <v>39007</v>
      </c>
      <c r="R335" s="13">
        <f t="shared" si="18"/>
        <v>1777881.3000000005</v>
      </c>
    </row>
    <row r="336" spans="1:18" x14ac:dyDescent="0.3">
      <c r="A336" t="s">
        <v>1047</v>
      </c>
      <c r="B336" t="s">
        <v>1049</v>
      </c>
      <c r="C336" s="13">
        <v>442912.49</v>
      </c>
      <c r="D336" s="13">
        <v>30732.55</v>
      </c>
      <c r="E336" s="13">
        <v>8.17</v>
      </c>
      <c r="F336" s="13">
        <v>0</v>
      </c>
      <c r="G336" s="93">
        <v>97435.18</v>
      </c>
      <c r="H336" s="13">
        <v>27085.040000000001</v>
      </c>
      <c r="I336" s="13">
        <v>2894.14</v>
      </c>
      <c r="J336" s="13">
        <v>5713.12</v>
      </c>
      <c r="K336" s="13">
        <v>2477.4299999999998</v>
      </c>
      <c r="L336" s="13">
        <v>4118.1499999999996</v>
      </c>
      <c r="M336" s="13"/>
      <c r="N336" s="13">
        <f t="shared" si="16"/>
        <v>613376.27</v>
      </c>
      <c r="O336" s="13"/>
      <c r="P336" s="13"/>
      <c r="Q336" s="13" t="str">
        <f t="shared" si="17"/>
        <v>34002</v>
      </c>
      <c r="R336" s="13">
        <f t="shared" si="18"/>
        <v>613376.27</v>
      </c>
    </row>
    <row r="337" spans="1:18" x14ac:dyDescent="0.3">
      <c r="A337" t="s">
        <v>1050</v>
      </c>
      <c r="B337" t="s">
        <v>1052</v>
      </c>
      <c r="C337" s="13">
        <v>105271.03999999999</v>
      </c>
      <c r="D337" s="13">
        <v>6401.09</v>
      </c>
      <c r="E337" s="13">
        <v>0</v>
      </c>
      <c r="F337" s="13">
        <v>0</v>
      </c>
      <c r="G337" s="93">
        <v>15225.46</v>
      </c>
      <c r="H337" s="13">
        <v>8579.49</v>
      </c>
      <c r="I337" s="13">
        <v>4773.0600000000004</v>
      </c>
      <c r="J337" s="13">
        <v>4060.8</v>
      </c>
      <c r="K337" s="13">
        <v>568.88</v>
      </c>
      <c r="L337" s="13">
        <v>5271.03</v>
      </c>
      <c r="M337" s="13"/>
      <c r="N337" s="13">
        <f t="shared" si="16"/>
        <v>150150.84999999998</v>
      </c>
      <c r="O337" s="13"/>
      <c r="P337" s="13"/>
      <c r="Q337" s="13" t="str">
        <f t="shared" si="17"/>
        <v>39205</v>
      </c>
      <c r="R337" s="13">
        <f t="shared" si="18"/>
        <v>150150.84999999998</v>
      </c>
    </row>
    <row r="338" spans="1:18" x14ac:dyDescent="0.3">
      <c r="C338" s="13"/>
      <c r="D338" s="13"/>
      <c r="E338" s="13"/>
      <c r="F338" s="13"/>
      <c r="G338" s="92"/>
      <c r="H338" s="13"/>
      <c r="I338" s="13"/>
      <c r="J338" s="13"/>
      <c r="K338" s="13"/>
      <c r="L338" s="13"/>
      <c r="M338" s="53"/>
      <c r="Q338" s="53"/>
      <c r="R338" s="1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62BC3-0842-45DB-B1C9-B0D1B2699B1A}">
  <dimension ref="A1:D337"/>
  <sheetViews>
    <sheetView workbookViewId="0">
      <selection activeCell="F8" sqref="F8"/>
    </sheetView>
  </sheetViews>
  <sheetFormatPr defaultRowHeight="14.4" x14ac:dyDescent="0.3"/>
  <cols>
    <col min="2" max="2" width="8.88671875" style="21"/>
    <col min="3" max="3" width="33.88671875" bestFit="1" customWidth="1"/>
    <col min="4" max="4" width="16.33203125" customWidth="1"/>
  </cols>
  <sheetData>
    <row r="1" spans="1:4" x14ac:dyDescent="0.3">
      <c r="A1" s="1"/>
      <c r="B1" s="9"/>
      <c r="C1" s="1"/>
      <c r="D1" s="1"/>
    </row>
    <row r="2" spans="1:4" x14ac:dyDescent="0.3">
      <c r="A2" s="6"/>
      <c r="B2" s="6"/>
      <c r="C2" s="6"/>
      <c r="D2" s="6"/>
    </row>
    <row r="3" spans="1:4" x14ac:dyDescent="0.3">
      <c r="A3" s="9"/>
      <c r="B3" s="9"/>
      <c r="C3" s="9"/>
      <c r="D3" s="9"/>
    </row>
    <row r="4" spans="1:4" x14ac:dyDescent="0.3">
      <c r="A4" s="9"/>
      <c r="B4" s="9"/>
      <c r="C4" s="9"/>
      <c r="D4" s="9"/>
    </row>
    <row r="5" spans="1:4" x14ac:dyDescent="0.3">
      <c r="A5" s="15"/>
      <c r="B5" s="15"/>
      <c r="C5" s="15"/>
      <c r="D5" s="72" t="s">
        <v>30</v>
      </c>
    </row>
    <row r="6" spans="1:4" x14ac:dyDescent="0.3">
      <c r="A6" s="20"/>
      <c r="B6" s="20"/>
      <c r="C6" s="20"/>
      <c r="D6" s="73" t="s">
        <v>46</v>
      </c>
    </row>
    <row r="7" spans="1:4" x14ac:dyDescent="0.3">
      <c r="A7" s="28"/>
      <c r="B7" s="67"/>
      <c r="C7" s="65"/>
      <c r="D7" s="73" t="s">
        <v>62</v>
      </c>
    </row>
    <row r="8" spans="1:4" x14ac:dyDescent="0.3">
      <c r="A8" s="37">
        <v>1</v>
      </c>
      <c r="B8" s="68" t="s">
        <v>64</v>
      </c>
      <c r="C8" s="56" t="s">
        <v>65</v>
      </c>
      <c r="D8" s="66">
        <v>362749.97000000003</v>
      </c>
    </row>
    <row r="9" spans="1:4" x14ac:dyDescent="0.3">
      <c r="A9" s="37">
        <v>2</v>
      </c>
      <c r="B9" s="68" t="s">
        <v>67</v>
      </c>
      <c r="C9" s="56" t="s">
        <v>68</v>
      </c>
      <c r="D9" s="66">
        <v>61999.880000000005</v>
      </c>
    </row>
    <row r="10" spans="1:4" x14ac:dyDescent="0.3">
      <c r="A10" s="37">
        <v>3</v>
      </c>
      <c r="B10" s="68" t="s">
        <v>70</v>
      </c>
      <c r="C10" s="56" t="s">
        <v>71</v>
      </c>
      <c r="D10" s="66">
        <v>21872.18</v>
      </c>
    </row>
    <row r="11" spans="1:4" x14ac:dyDescent="0.3">
      <c r="A11" s="37">
        <v>4</v>
      </c>
      <c r="B11" s="68" t="s">
        <v>73</v>
      </c>
      <c r="C11" s="56" t="s">
        <v>74</v>
      </c>
      <c r="D11" s="66">
        <v>349638.21000000014</v>
      </c>
    </row>
    <row r="12" spans="1:4" x14ac:dyDescent="0.3">
      <c r="A12" s="37">
        <v>5</v>
      </c>
      <c r="B12" s="68" t="s">
        <v>76</v>
      </c>
      <c r="C12" s="56" t="s">
        <v>77</v>
      </c>
      <c r="D12" s="66">
        <v>647235.71999999974</v>
      </c>
    </row>
    <row r="13" spans="1:4" x14ac:dyDescent="0.3">
      <c r="A13" s="37">
        <v>6</v>
      </c>
      <c r="B13" s="68" t="s">
        <v>79</v>
      </c>
      <c r="C13" s="56" t="s">
        <v>80</v>
      </c>
      <c r="D13" s="66">
        <v>66436.640000000014</v>
      </c>
    </row>
    <row r="14" spans="1:4" x14ac:dyDescent="0.3">
      <c r="A14" s="37">
        <v>7</v>
      </c>
      <c r="B14" s="68" t="s">
        <v>82</v>
      </c>
      <c r="C14" s="56" t="s">
        <v>83</v>
      </c>
      <c r="D14" s="66">
        <v>2265313.6100000003</v>
      </c>
    </row>
    <row r="15" spans="1:4" x14ac:dyDescent="0.3">
      <c r="A15" s="37">
        <v>8</v>
      </c>
      <c r="B15" s="68" t="s">
        <v>85</v>
      </c>
      <c r="C15" s="56" t="s">
        <v>86</v>
      </c>
      <c r="D15" s="66">
        <v>414321.56999999995</v>
      </c>
    </row>
    <row r="16" spans="1:4" x14ac:dyDescent="0.3">
      <c r="A16" s="37">
        <v>9</v>
      </c>
      <c r="B16" s="68" t="s">
        <v>88</v>
      </c>
      <c r="C16" s="56" t="s">
        <v>89</v>
      </c>
      <c r="D16" s="66">
        <v>1020579.1399999998</v>
      </c>
    </row>
    <row r="17" spans="1:4" x14ac:dyDescent="0.3">
      <c r="A17" s="37">
        <v>10</v>
      </c>
      <c r="B17" s="68" t="s">
        <v>91</v>
      </c>
      <c r="C17" s="56" t="s">
        <v>92</v>
      </c>
      <c r="D17" s="66">
        <v>3563630.8199999989</v>
      </c>
    </row>
    <row r="18" spans="1:4" x14ac:dyDescent="0.3">
      <c r="A18" s="37">
        <v>11</v>
      </c>
      <c r="B18" s="68" t="s">
        <v>94</v>
      </c>
      <c r="C18" s="56" t="s">
        <v>95</v>
      </c>
      <c r="D18" s="66">
        <v>1252459.8199999996</v>
      </c>
    </row>
    <row r="19" spans="1:4" x14ac:dyDescent="0.3">
      <c r="A19" s="37">
        <v>12</v>
      </c>
      <c r="B19" s="68" t="s">
        <v>97</v>
      </c>
      <c r="C19" s="56" t="s">
        <v>98</v>
      </c>
      <c r="D19" s="66">
        <v>2852.61</v>
      </c>
    </row>
    <row r="20" spans="1:4" x14ac:dyDescent="0.3">
      <c r="A20" s="37">
        <v>13</v>
      </c>
      <c r="B20" s="68" t="s">
        <v>100</v>
      </c>
      <c r="C20" s="56" t="s">
        <v>101</v>
      </c>
      <c r="D20" s="66">
        <v>2950906.6099999966</v>
      </c>
    </row>
    <row r="21" spans="1:4" x14ac:dyDescent="0.3">
      <c r="A21" s="37">
        <v>14</v>
      </c>
      <c r="B21" s="68" t="s">
        <v>103</v>
      </c>
      <c r="C21" s="56" t="s">
        <v>104</v>
      </c>
      <c r="D21" s="66">
        <v>22115.360000000001</v>
      </c>
    </row>
    <row r="22" spans="1:4" x14ac:dyDescent="0.3">
      <c r="A22" s="37">
        <v>15</v>
      </c>
      <c r="B22" s="68" t="s">
        <v>106</v>
      </c>
      <c r="C22" s="56" t="s">
        <v>107</v>
      </c>
      <c r="D22" s="66">
        <v>235059.87</v>
      </c>
    </row>
    <row r="23" spans="1:4" x14ac:dyDescent="0.3">
      <c r="A23" s="37">
        <v>16</v>
      </c>
      <c r="B23" s="68" t="s">
        <v>109</v>
      </c>
      <c r="C23" s="56" t="s">
        <v>110</v>
      </c>
      <c r="D23" s="66">
        <v>10703.57</v>
      </c>
    </row>
    <row r="24" spans="1:4" x14ac:dyDescent="0.3">
      <c r="A24" s="37">
        <v>17</v>
      </c>
      <c r="B24" s="68" t="s">
        <v>112</v>
      </c>
      <c r="C24" s="56" t="s">
        <v>113</v>
      </c>
      <c r="D24" s="66">
        <v>598519.40999999957</v>
      </c>
    </row>
    <row r="25" spans="1:4" x14ac:dyDescent="0.3">
      <c r="A25" s="37">
        <v>18</v>
      </c>
      <c r="B25" s="68" t="s">
        <v>115</v>
      </c>
      <c r="C25" s="56" t="s">
        <v>116</v>
      </c>
      <c r="D25" s="66">
        <v>167158.37999999998</v>
      </c>
    </row>
    <row r="26" spans="1:4" x14ac:dyDescent="0.3">
      <c r="A26" s="37">
        <v>19</v>
      </c>
      <c r="B26" s="68" t="s">
        <v>118</v>
      </c>
      <c r="C26" s="56" t="s">
        <v>119</v>
      </c>
      <c r="D26" s="66">
        <v>71784.889999999985</v>
      </c>
    </row>
    <row r="27" spans="1:4" x14ac:dyDescent="0.3">
      <c r="A27" s="37">
        <v>20</v>
      </c>
      <c r="B27" s="68" t="s">
        <v>121</v>
      </c>
      <c r="C27" s="56" t="s">
        <v>122</v>
      </c>
      <c r="D27" s="66">
        <v>11630.24</v>
      </c>
    </row>
    <row r="28" spans="1:4" x14ac:dyDescent="0.3">
      <c r="A28" s="37">
        <v>21</v>
      </c>
      <c r="B28" s="68" t="s">
        <v>124</v>
      </c>
      <c r="C28" s="56" t="s">
        <v>125</v>
      </c>
      <c r="D28" s="66">
        <v>548475.81000000017</v>
      </c>
    </row>
    <row r="29" spans="1:4" x14ac:dyDescent="0.3">
      <c r="A29" s="37">
        <v>22</v>
      </c>
      <c r="B29" s="68" t="s">
        <v>127</v>
      </c>
      <c r="C29" s="56" t="s">
        <v>128</v>
      </c>
      <c r="D29" s="66">
        <v>626438.2300000001</v>
      </c>
    </row>
    <row r="30" spans="1:4" x14ac:dyDescent="0.3">
      <c r="A30" s="37">
        <v>23</v>
      </c>
      <c r="B30" s="68" t="s">
        <v>130</v>
      </c>
      <c r="C30" s="56" t="s">
        <v>131</v>
      </c>
      <c r="D30" s="66">
        <v>67557.570000000022</v>
      </c>
    </row>
    <row r="31" spans="1:4" x14ac:dyDescent="0.3">
      <c r="A31" s="37">
        <v>24</v>
      </c>
      <c r="B31" s="68" t="s">
        <v>133</v>
      </c>
      <c r="C31" s="56" t="s">
        <v>134</v>
      </c>
      <c r="D31" s="66">
        <v>19854.190000000006</v>
      </c>
    </row>
    <row r="32" spans="1:4" x14ac:dyDescent="0.3">
      <c r="A32" s="37">
        <v>25</v>
      </c>
      <c r="B32" s="68" t="s">
        <v>136</v>
      </c>
      <c r="C32" s="56" t="s">
        <v>137</v>
      </c>
      <c r="D32" s="66">
        <v>113589.99999999996</v>
      </c>
    </row>
    <row r="33" spans="1:4" x14ac:dyDescent="0.3">
      <c r="A33" s="37">
        <v>26</v>
      </c>
      <c r="B33" s="68" t="s">
        <v>139</v>
      </c>
      <c r="C33" s="56" t="s">
        <v>140</v>
      </c>
      <c r="D33" s="66">
        <v>190664.45</v>
      </c>
    </row>
    <row r="34" spans="1:4" x14ac:dyDescent="0.3">
      <c r="A34" s="37">
        <v>27</v>
      </c>
      <c r="B34" s="68" t="s">
        <v>142</v>
      </c>
      <c r="C34" s="56" t="s">
        <v>143</v>
      </c>
      <c r="D34" s="66">
        <v>151294.26</v>
      </c>
    </row>
    <row r="35" spans="1:4" x14ac:dyDescent="0.3">
      <c r="A35" s="37">
        <v>28</v>
      </c>
      <c r="B35" s="68" t="s">
        <v>145</v>
      </c>
      <c r="C35" s="14" t="s">
        <v>146</v>
      </c>
      <c r="D35" s="66">
        <v>79408.83</v>
      </c>
    </row>
    <row r="36" spans="1:4" x14ac:dyDescent="0.3">
      <c r="A36" s="37">
        <v>29</v>
      </c>
      <c r="B36" s="68" t="s">
        <v>148</v>
      </c>
      <c r="C36" s="56" t="s">
        <v>149</v>
      </c>
      <c r="D36" s="66">
        <v>7531.3600000000006</v>
      </c>
    </row>
    <row r="37" spans="1:4" x14ac:dyDescent="0.3">
      <c r="A37" s="37">
        <v>30</v>
      </c>
      <c r="B37" s="68" t="s">
        <v>151</v>
      </c>
      <c r="C37" s="56" t="s">
        <v>152</v>
      </c>
      <c r="D37" s="66">
        <v>1387643.2100000002</v>
      </c>
    </row>
    <row r="38" spans="1:4" x14ac:dyDescent="0.3">
      <c r="A38" s="37">
        <v>31</v>
      </c>
      <c r="B38" s="68" t="s">
        <v>154</v>
      </c>
      <c r="C38" s="56" t="s">
        <v>155</v>
      </c>
      <c r="D38" s="66">
        <v>1148563.1799999995</v>
      </c>
    </row>
    <row r="39" spans="1:4" x14ac:dyDescent="0.3">
      <c r="A39" s="37">
        <v>32</v>
      </c>
      <c r="B39" s="68" t="s">
        <v>157</v>
      </c>
      <c r="C39" s="56" t="s">
        <v>158</v>
      </c>
      <c r="D39" s="66">
        <v>398046.88000000018</v>
      </c>
    </row>
    <row r="40" spans="1:4" x14ac:dyDescent="0.3">
      <c r="A40" s="37">
        <v>33</v>
      </c>
      <c r="B40" s="68" t="s">
        <v>160</v>
      </c>
      <c r="C40" s="56" t="s">
        <v>161</v>
      </c>
      <c r="D40" s="66">
        <v>353828.37999999995</v>
      </c>
    </row>
    <row r="41" spans="1:4" x14ac:dyDescent="0.3">
      <c r="A41" s="37">
        <v>34</v>
      </c>
      <c r="B41" s="68" t="s">
        <v>163</v>
      </c>
      <c r="C41" s="56" t="s">
        <v>164</v>
      </c>
      <c r="D41" s="66">
        <v>573289.75000000012</v>
      </c>
    </row>
    <row r="42" spans="1:4" x14ac:dyDescent="0.3">
      <c r="A42" s="37">
        <v>35</v>
      </c>
      <c r="B42" s="68" t="s">
        <v>166</v>
      </c>
      <c r="C42" s="56" t="s">
        <v>167</v>
      </c>
      <c r="D42" s="66">
        <v>79830.409999999974</v>
      </c>
    </row>
    <row r="43" spans="1:4" x14ac:dyDescent="0.3">
      <c r="A43" s="37">
        <v>36</v>
      </c>
      <c r="B43" s="68" t="s">
        <v>169</v>
      </c>
      <c r="C43" s="57" t="s">
        <v>170</v>
      </c>
      <c r="D43" s="66">
        <v>149808.19999999998</v>
      </c>
    </row>
    <row r="44" spans="1:4" x14ac:dyDescent="0.3">
      <c r="A44" s="37">
        <v>37</v>
      </c>
      <c r="B44" s="68" t="s">
        <v>172</v>
      </c>
      <c r="C44" s="56" t="s">
        <v>173</v>
      </c>
      <c r="D44" s="66">
        <v>82216.42</v>
      </c>
    </row>
    <row r="45" spans="1:4" x14ac:dyDescent="0.3">
      <c r="A45" s="37">
        <v>38</v>
      </c>
      <c r="B45" s="68" t="s">
        <v>175</v>
      </c>
      <c r="C45" s="56" t="s">
        <v>176</v>
      </c>
      <c r="D45" s="66">
        <v>218151.89999999991</v>
      </c>
    </row>
    <row r="46" spans="1:4" x14ac:dyDescent="0.3">
      <c r="A46" s="37">
        <v>39</v>
      </c>
      <c r="B46" s="68" t="s">
        <v>178</v>
      </c>
      <c r="C46" s="56" t="s">
        <v>179</v>
      </c>
      <c r="D46" s="66">
        <v>151188.34000000005</v>
      </c>
    </row>
    <row r="47" spans="1:4" x14ac:dyDescent="0.3">
      <c r="A47" s="37">
        <v>40</v>
      </c>
      <c r="B47" s="68" t="s">
        <v>181</v>
      </c>
      <c r="C47" s="56" t="s">
        <v>182</v>
      </c>
      <c r="D47" s="66">
        <v>1501029.3199999996</v>
      </c>
    </row>
    <row r="48" spans="1:4" x14ac:dyDescent="0.3">
      <c r="A48" s="37">
        <v>41</v>
      </c>
      <c r="B48" s="68" t="s">
        <v>184</v>
      </c>
      <c r="C48" s="56" t="s">
        <v>185</v>
      </c>
      <c r="D48" s="66">
        <v>53841.820000000007</v>
      </c>
    </row>
    <row r="49" spans="1:4" x14ac:dyDescent="0.3">
      <c r="A49" s="37">
        <v>42</v>
      </c>
      <c r="B49" s="68" t="s">
        <v>187</v>
      </c>
      <c r="C49" s="56" t="s">
        <v>188</v>
      </c>
      <c r="D49" s="66">
        <v>317505.7099999999</v>
      </c>
    </row>
    <row r="50" spans="1:4" x14ac:dyDescent="0.3">
      <c r="A50" s="37">
        <v>43</v>
      </c>
      <c r="B50" s="68" t="s">
        <v>190</v>
      </c>
      <c r="C50" s="56" t="s">
        <v>191</v>
      </c>
      <c r="D50" s="66">
        <v>22358.74</v>
      </c>
    </row>
    <row r="51" spans="1:4" x14ac:dyDescent="0.3">
      <c r="A51" s="37">
        <v>44</v>
      </c>
      <c r="B51" s="68" t="s">
        <v>193</v>
      </c>
      <c r="C51" s="56" t="s">
        <v>194</v>
      </c>
      <c r="D51" s="66">
        <v>27882.360000000004</v>
      </c>
    </row>
    <row r="52" spans="1:4" x14ac:dyDescent="0.3">
      <c r="A52" s="37">
        <v>45</v>
      </c>
      <c r="B52" s="68" t="s">
        <v>196</v>
      </c>
      <c r="C52" s="56" t="s">
        <v>197</v>
      </c>
      <c r="D52" s="66">
        <v>137139.47</v>
      </c>
    </row>
    <row r="53" spans="1:4" x14ac:dyDescent="0.3">
      <c r="A53" s="37">
        <v>46</v>
      </c>
      <c r="B53" s="68" t="s">
        <v>199</v>
      </c>
      <c r="C53" s="56" t="s">
        <v>200</v>
      </c>
      <c r="D53" s="66">
        <v>229714.41000000003</v>
      </c>
    </row>
    <row r="54" spans="1:4" x14ac:dyDescent="0.3">
      <c r="A54" s="37">
        <v>47</v>
      </c>
      <c r="B54" s="68" t="s">
        <v>202</v>
      </c>
      <c r="C54" s="56" t="s">
        <v>203</v>
      </c>
      <c r="D54" s="66">
        <v>87949.17</v>
      </c>
    </row>
    <row r="55" spans="1:4" x14ac:dyDescent="0.3">
      <c r="A55" s="37">
        <v>48</v>
      </c>
      <c r="B55" s="68" t="s">
        <v>205</v>
      </c>
      <c r="C55" s="56" t="s">
        <v>206</v>
      </c>
      <c r="D55" s="66">
        <v>47136.579999999994</v>
      </c>
    </row>
    <row r="56" spans="1:4" x14ac:dyDescent="0.3">
      <c r="A56" s="37">
        <v>49</v>
      </c>
      <c r="B56" s="68" t="s">
        <v>208</v>
      </c>
      <c r="C56" s="56" t="s">
        <v>209</v>
      </c>
      <c r="D56" s="66">
        <v>1999.29</v>
      </c>
    </row>
    <row r="57" spans="1:4" x14ac:dyDescent="0.3">
      <c r="A57" s="37">
        <v>50</v>
      </c>
      <c r="B57" s="68" t="s">
        <v>211</v>
      </c>
      <c r="C57" s="56" t="s">
        <v>212</v>
      </c>
      <c r="D57" s="66">
        <v>32970.74</v>
      </c>
    </row>
    <row r="58" spans="1:4" x14ac:dyDescent="0.3">
      <c r="A58" s="37">
        <v>51</v>
      </c>
      <c r="B58" s="68" t="s">
        <v>214</v>
      </c>
      <c r="C58" s="56" t="s">
        <v>215</v>
      </c>
      <c r="D58" s="66">
        <v>206747.84999999995</v>
      </c>
    </row>
    <row r="59" spans="1:4" x14ac:dyDescent="0.3">
      <c r="A59" s="37">
        <v>52</v>
      </c>
      <c r="B59" s="68" t="s">
        <v>217</v>
      </c>
      <c r="C59" s="56" t="s">
        <v>218</v>
      </c>
      <c r="D59" s="66">
        <v>44771.76999999999</v>
      </c>
    </row>
    <row r="60" spans="1:4" x14ac:dyDescent="0.3">
      <c r="A60" s="37">
        <v>53</v>
      </c>
      <c r="B60" s="68" t="s">
        <v>220</v>
      </c>
      <c r="C60" s="56" t="s">
        <v>221</v>
      </c>
      <c r="D60" s="66">
        <v>13623.74</v>
      </c>
    </row>
    <row r="61" spans="1:4" x14ac:dyDescent="0.3">
      <c r="A61" s="37">
        <v>54</v>
      </c>
      <c r="B61" s="68" t="s">
        <v>223</v>
      </c>
      <c r="C61" s="56" t="s">
        <v>224</v>
      </c>
      <c r="D61" s="66">
        <v>29815.780000000006</v>
      </c>
    </row>
    <row r="62" spans="1:4" x14ac:dyDescent="0.3">
      <c r="A62" s="37">
        <v>55</v>
      </c>
      <c r="B62" s="68" t="s">
        <v>226</v>
      </c>
      <c r="C62" s="56" t="s">
        <v>227</v>
      </c>
      <c r="D62" s="66">
        <v>50094.399999999987</v>
      </c>
    </row>
    <row r="63" spans="1:4" x14ac:dyDescent="0.3">
      <c r="A63" s="37">
        <v>56</v>
      </c>
      <c r="B63" s="68" t="s">
        <v>229</v>
      </c>
      <c r="C63" s="56" t="s">
        <v>230</v>
      </c>
      <c r="D63" s="66">
        <v>9000</v>
      </c>
    </row>
    <row r="64" spans="1:4" x14ac:dyDescent="0.3">
      <c r="A64" s="37">
        <v>57</v>
      </c>
      <c r="B64" s="68" t="s">
        <v>232</v>
      </c>
      <c r="C64" s="56" t="s">
        <v>233</v>
      </c>
      <c r="D64" s="66">
        <v>64099.29</v>
      </c>
    </row>
    <row r="65" spans="1:4" x14ac:dyDescent="0.3">
      <c r="A65" s="37">
        <v>58</v>
      </c>
      <c r="B65" s="68" t="s">
        <v>235</v>
      </c>
      <c r="C65" s="56" t="s">
        <v>236</v>
      </c>
      <c r="D65" s="66">
        <v>100184.37</v>
      </c>
    </row>
    <row r="66" spans="1:4" x14ac:dyDescent="0.3">
      <c r="A66" s="37">
        <v>59</v>
      </c>
      <c r="B66" s="68" t="s">
        <v>238</v>
      </c>
      <c r="C66" s="56" t="s">
        <v>239</v>
      </c>
      <c r="D66" s="66">
        <v>52464.28</v>
      </c>
    </row>
    <row r="67" spans="1:4" x14ac:dyDescent="0.3">
      <c r="A67" s="37">
        <v>60</v>
      </c>
      <c r="B67" s="68" t="s">
        <v>241</v>
      </c>
      <c r="C67" s="56" t="s">
        <v>242</v>
      </c>
      <c r="D67" s="66">
        <v>261383.19</v>
      </c>
    </row>
    <row r="68" spans="1:4" x14ac:dyDescent="0.3">
      <c r="A68" s="37">
        <v>61</v>
      </c>
      <c r="B68" s="68" t="s">
        <v>244</v>
      </c>
      <c r="C68" s="56" t="s">
        <v>245</v>
      </c>
      <c r="D68" s="66">
        <v>211025.46999999997</v>
      </c>
    </row>
    <row r="69" spans="1:4" x14ac:dyDescent="0.3">
      <c r="A69" s="37">
        <v>62</v>
      </c>
      <c r="B69" s="68" t="s">
        <v>247</v>
      </c>
      <c r="C69" s="56" t="s">
        <v>248</v>
      </c>
      <c r="D69" s="66"/>
    </row>
    <row r="70" spans="1:4" x14ac:dyDescent="0.3">
      <c r="A70" s="37">
        <v>63</v>
      </c>
      <c r="B70" s="68" t="s">
        <v>250</v>
      </c>
      <c r="C70" s="56" t="s">
        <v>251</v>
      </c>
      <c r="D70" s="66">
        <v>442219.34</v>
      </c>
    </row>
    <row r="71" spans="1:4" x14ac:dyDescent="0.3">
      <c r="A71" s="37">
        <v>64</v>
      </c>
      <c r="B71" s="68" t="s">
        <v>253</v>
      </c>
      <c r="C71" s="56" t="s">
        <v>254</v>
      </c>
      <c r="D71" s="66">
        <v>440043.10000000003</v>
      </c>
    </row>
    <row r="72" spans="1:4" x14ac:dyDescent="0.3">
      <c r="A72" s="37">
        <v>65</v>
      </c>
      <c r="B72" s="68" t="s">
        <v>256</v>
      </c>
      <c r="C72" s="56" t="s">
        <v>257</v>
      </c>
      <c r="D72" s="66">
        <v>778748.67999999959</v>
      </c>
    </row>
    <row r="73" spans="1:4" x14ac:dyDescent="0.3">
      <c r="A73" s="37">
        <v>66</v>
      </c>
      <c r="B73" s="68" t="s">
        <v>259</v>
      </c>
      <c r="C73" s="56" t="s">
        <v>260</v>
      </c>
      <c r="D73" s="66">
        <v>13999.169999999998</v>
      </c>
    </row>
    <row r="74" spans="1:4" x14ac:dyDescent="0.3">
      <c r="A74" s="37">
        <v>67</v>
      </c>
      <c r="B74" s="68" t="s">
        <v>262</v>
      </c>
      <c r="C74" s="56" t="s">
        <v>263</v>
      </c>
      <c r="D74" s="66">
        <v>165502.57</v>
      </c>
    </row>
    <row r="75" spans="1:4" x14ac:dyDescent="0.3">
      <c r="A75" s="37">
        <v>68</v>
      </c>
      <c r="B75" s="68" t="s">
        <v>265</v>
      </c>
      <c r="C75" s="56" t="s">
        <v>266</v>
      </c>
      <c r="D75" s="66">
        <v>2559362.17</v>
      </c>
    </row>
    <row r="76" spans="1:4" x14ac:dyDescent="0.3">
      <c r="A76" s="37">
        <v>69</v>
      </c>
      <c r="B76" s="68" t="s">
        <v>268</v>
      </c>
      <c r="C76" s="56" t="s">
        <v>269</v>
      </c>
      <c r="D76" s="66">
        <v>364060.3000000001</v>
      </c>
    </row>
    <row r="77" spans="1:4" x14ac:dyDescent="0.3">
      <c r="A77" s="37">
        <v>70</v>
      </c>
      <c r="B77" s="68" t="s">
        <v>271</v>
      </c>
      <c r="C77" s="56" t="s">
        <v>272</v>
      </c>
      <c r="D77" s="66">
        <v>176827.93000000002</v>
      </c>
    </row>
    <row r="78" spans="1:4" x14ac:dyDescent="0.3">
      <c r="A78" s="37">
        <v>71</v>
      </c>
      <c r="B78" s="68" t="s">
        <v>274</v>
      </c>
      <c r="C78" s="56" t="s">
        <v>275</v>
      </c>
      <c r="D78" s="66">
        <v>21278.16</v>
      </c>
    </row>
    <row r="79" spans="1:4" x14ac:dyDescent="0.3">
      <c r="A79" s="37">
        <v>72</v>
      </c>
      <c r="B79" s="68" t="s">
        <v>277</v>
      </c>
      <c r="C79" s="56" t="s">
        <v>278</v>
      </c>
      <c r="D79" s="66">
        <v>60748.999999999985</v>
      </c>
    </row>
    <row r="80" spans="1:4" x14ac:dyDescent="0.3">
      <c r="A80" s="37">
        <v>73</v>
      </c>
      <c r="B80" s="68" t="s">
        <v>280</v>
      </c>
      <c r="C80" s="56" t="s">
        <v>281</v>
      </c>
      <c r="D80" s="66">
        <v>703558.19999999937</v>
      </c>
    </row>
    <row r="81" spans="1:4" x14ac:dyDescent="0.3">
      <c r="A81" s="37">
        <v>74</v>
      </c>
      <c r="B81" s="68" t="s">
        <v>283</v>
      </c>
      <c r="C81" s="56" t="s">
        <v>284</v>
      </c>
      <c r="D81" s="66">
        <v>318892.00000000017</v>
      </c>
    </row>
    <row r="82" spans="1:4" x14ac:dyDescent="0.3">
      <c r="A82" s="37">
        <v>75</v>
      </c>
      <c r="B82" s="69" t="s">
        <v>286</v>
      </c>
      <c r="C82" s="14" t="s">
        <v>287</v>
      </c>
      <c r="D82" s="66"/>
    </row>
    <row r="83" spans="1:4" x14ac:dyDescent="0.3">
      <c r="A83" s="37">
        <v>76</v>
      </c>
      <c r="B83" s="68" t="s">
        <v>288</v>
      </c>
      <c r="C83" s="14" t="s">
        <v>289</v>
      </c>
      <c r="D83" s="66"/>
    </row>
    <row r="84" spans="1:4" x14ac:dyDescent="0.3">
      <c r="A84" s="37">
        <v>77</v>
      </c>
      <c r="B84" s="69" t="s">
        <v>291</v>
      </c>
      <c r="C84" s="14" t="s">
        <v>292</v>
      </c>
      <c r="D84" s="66"/>
    </row>
    <row r="85" spans="1:4" x14ac:dyDescent="0.3">
      <c r="A85" s="37">
        <v>78</v>
      </c>
      <c r="B85" s="69" t="s">
        <v>294</v>
      </c>
      <c r="C85" s="14" t="s">
        <v>295</v>
      </c>
      <c r="D85" s="66"/>
    </row>
    <row r="86" spans="1:4" x14ac:dyDescent="0.3">
      <c r="A86" s="37">
        <v>79</v>
      </c>
      <c r="B86" s="68" t="s">
        <v>297</v>
      </c>
      <c r="C86" s="14" t="s">
        <v>298</v>
      </c>
      <c r="D86" s="66"/>
    </row>
    <row r="87" spans="1:4" x14ac:dyDescent="0.3">
      <c r="A87" s="37">
        <v>80</v>
      </c>
      <c r="B87" s="69" t="s">
        <v>300</v>
      </c>
      <c r="C87" s="14" t="s">
        <v>301</v>
      </c>
      <c r="D87" s="66"/>
    </row>
    <row r="88" spans="1:4" x14ac:dyDescent="0.3">
      <c r="A88" s="37">
        <v>81</v>
      </c>
      <c r="B88" s="69" t="s">
        <v>303</v>
      </c>
      <c r="C88" s="14" t="s">
        <v>304</v>
      </c>
      <c r="D88" s="66"/>
    </row>
    <row r="89" spans="1:4" x14ac:dyDescent="0.3">
      <c r="A89" s="37">
        <v>82</v>
      </c>
      <c r="B89" s="69" t="s">
        <v>306</v>
      </c>
      <c r="C89" s="14" t="s">
        <v>307</v>
      </c>
      <c r="D89" s="66"/>
    </row>
    <row r="90" spans="1:4" x14ac:dyDescent="0.3">
      <c r="A90" s="37">
        <v>83</v>
      </c>
      <c r="B90" s="69" t="s">
        <v>309</v>
      </c>
      <c r="C90" s="14" t="s">
        <v>310</v>
      </c>
      <c r="D90" s="66"/>
    </row>
    <row r="91" spans="1:4" x14ac:dyDescent="0.3">
      <c r="A91" s="37">
        <v>84</v>
      </c>
      <c r="B91" s="68" t="s">
        <v>312</v>
      </c>
      <c r="C91" s="14" t="s">
        <v>313</v>
      </c>
      <c r="D91" s="66"/>
    </row>
    <row r="92" spans="1:4" x14ac:dyDescent="0.3">
      <c r="A92" s="37">
        <v>85</v>
      </c>
      <c r="B92" s="68" t="s">
        <v>315</v>
      </c>
      <c r="C92" s="56" t="s">
        <v>316</v>
      </c>
      <c r="D92" s="66">
        <v>8742.65</v>
      </c>
    </row>
    <row r="93" spans="1:4" x14ac:dyDescent="0.3">
      <c r="A93" s="37">
        <v>86</v>
      </c>
      <c r="B93" s="68" t="s">
        <v>318</v>
      </c>
      <c r="C93" s="56" t="s">
        <v>319</v>
      </c>
      <c r="D93" s="66">
        <v>3069277.12</v>
      </c>
    </row>
    <row r="94" spans="1:4" x14ac:dyDescent="0.3">
      <c r="A94" s="37">
        <v>87</v>
      </c>
      <c r="B94" s="68" t="s">
        <v>321</v>
      </c>
      <c r="C94" s="56" t="s">
        <v>322</v>
      </c>
      <c r="D94" s="66">
        <v>2784398.850000001</v>
      </c>
    </row>
    <row r="95" spans="1:4" x14ac:dyDescent="0.3">
      <c r="A95" s="37">
        <v>88</v>
      </c>
      <c r="B95" s="68" t="s">
        <v>324</v>
      </c>
      <c r="C95" s="56" t="s">
        <v>325</v>
      </c>
      <c r="D95" s="66">
        <v>4858.71</v>
      </c>
    </row>
    <row r="96" spans="1:4" x14ac:dyDescent="0.3">
      <c r="A96" s="37">
        <v>89</v>
      </c>
      <c r="B96" s="68" t="s">
        <v>327</v>
      </c>
      <c r="C96" s="56" t="s">
        <v>328</v>
      </c>
      <c r="D96" s="66">
        <v>2870350</v>
      </c>
    </row>
    <row r="97" spans="1:4" x14ac:dyDescent="0.3">
      <c r="A97" s="37">
        <v>90</v>
      </c>
      <c r="B97" s="68" t="s">
        <v>330</v>
      </c>
      <c r="C97" s="56" t="s">
        <v>331</v>
      </c>
      <c r="D97" s="66">
        <v>708486.91</v>
      </c>
    </row>
    <row r="98" spans="1:4" x14ac:dyDescent="0.3">
      <c r="A98" s="37">
        <v>91</v>
      </c>
      <c r="B98" s="68" t="s">
        <v>333</v>
      </c>
      <c r="C98" s="56" t="s">
        <v>334</v>
      </c>
      <c r="D98" s="66">
        <v>530850.91999999993</v>
      </c>
    </row>
    <row r="99" spans="1:4" x14ac:dyDescent="0.3">
      <c r="A99" s="37">
        <v>92</v>
      </c>
      <c r="B99" s="68" t="s">
        <v>336</v>
      </c>
      <c r="C99" s="56" t="s">
        <v>337</v>
      </c>
      <c r="D99" s="66">
        <v>72406.250000000015</v>
      </c>
    </row>
    <row r="100" spans="1:4" x14ac:dyDescent="0.3">
      <c r="A100" s="37">
        <v>93</v>
      </c>
      <c r="B100" s="68" t="s">
        <v>339</v>
      </c>
      <c r="C100" s="56" t="s">
        <v>340</v>
      </c>
      <c r="D100" s="66">
        <v>1332863.5499999998</v>
      </c>
    </row>
    <row r="101" spans="1:4" x14ac:dyDescent="0.3">
      <c r="A101" s="37">
        <v>94</v>
      </c>
      <c r="B101" s="68" t="s">
        <v>342</v>
      </c>
      <c r="C101" s="56" t="s">
        <v>343</v>
      </c>
      <c r="D101" s="66">
        <v>83656.449999999983</v>
      </c>
    </row>
    <row r="102" spans="1:4" x14ac:dyDescent="0.3">
      <c r="A102" s="37">
        <v>95</v>
      </c>
      <c r="B102" s="68" t="s">
        <v>345</v>
      </c>
      <c r="C102" s="56" t="s">
        <v>346</v>
      </c>
      <c r="D102" s="66">
        <v>7445.3399999999992</v>
      </c>
    </row>
    <row r="103" spans="1:4" x14ac:dyDescent="0.3">
      <c r="A103" s="37">
        <v>96</v>
      </c>
      <c r="B103" s="68" t="s">
        <v>348</v>
      </c>
      <c r="C103" s="56" t="s">
        <v>349</v>
      </c>
      <c r="D103" s="66"/>
    </row>
    <row r="104" spans="1:4" x14ac:dyDescent="0.3">
      <c r="A104" s="37">
        <v>97</v>
      </c>
      <c r="B104" s="68" t="s">
        <v>351</v>
      </c>
      <c r="C104" s="56" t="s">
        <v>352</v>
      </c>
      <c r="D104" s="66">
        <v>88298.000000000015</v>
      </c>
    </row>
    <row r="105" spans="1:4" x14ac:dyDescent="0.3">
      <c r="A105" s="37">
        <v>98</v>
      </c>
      <c r="B105" s="68" t="s">
        <v>354</v>
      </c>
      <c r="C105" s="56" t="s">
        <v>355</v>
      </c>
      <c r="D105" s="66">
        <v>69525.94</v>
      </c>
    </row>
    <row r="106" spans="1:4" x14ac:dyDescent="0.3">
      <c r="A106" s="37">
        <v>99</v>
      </c>
      <c r="B106" s="68" t="s">
        <v>357</v>
      </c>
      <c r="C106" s="56" t="s">
        <v>358</v>
      </c>
      <c r="D106" s="66">
        <v>439902.66999999981</v>
      </c>
    </row>
    <row r="107" spans="1:4" x14ac:dyDescent="0.3">
      <c r="A107" s="37">
        <v>100</v>
      </c>
      <c r="B107" s="68" t="s">
        <v>360</v>
      </c>
      <c r="C107" s="56" t="s">
        <v>361</v>
      </c>
      <c r="D107" s="66">
        <v>221141.46000000005</v>
      </c>
    </row>
    <row r="108" spans="1:4" x14ac:dyDescent="0.3">
      <c r="A108" s="37">
        <v>101</v>
      </c>
      <c r="B108" s="68" t="s">
        <v>363</v>
      </c>
      <c r="C108" s="56" t="s">
        <v>364</v>
      </c>
      <c r="D108" s="66">
        <v>280142.66000000003</v>
      </c>
    </row>
    <row r="109" spans="1:4" x14ac:dyDescent="0.3">
      <c r="A109" s="37">
        <v>102</v>
      </c>
      <c r="B109" s="68" t="s">
        <v>366</v>
      </c>
      <c r="C109" s="56" t="s">
        <v>367</v>
      </c>
      <c r="D109" s="66">
        <v>31833.17</v>
      </c>
    </row>
    <row r="110" spans="1:4" x14ac:dyDescent="0.3">
      <c r="A110" s="37">
        <v>103</v>
      </c>
      <c r="B110" s="68" t="s">
        <v>369</v>
      </c>
      <c r="C110" s="56" t="s">
        <v>370</v>
      </c>
      <c r="D110" s="66">
        <v>7151.62</v>
      </c>
    </row>
    <row r="111" spans="1:4" x14ac:dyDescent="0.3">
      <c r="A111" s="37">
        <v>104</v>
      </c>
      <c r="B111" s="68" t="s">
        <v>372</v>
      </c>
      <c r="C111" s="56" t="s">
        <v>373</v>
      </c>
      <c r="D111" s="66">
        <v>16301.49</v>
      </c>
    </row>
    <row r="112" spans="1:4" x14ac:dyDescent="0.3">
      <c r="A112" s="37">
        <v>105</v>
      </c>
      <c r="B112" s="68" t="s">
        <v>375</v>
      </c>
      <c r="C112" s="56" t="s">
        <v>376</v>
      </c>
      <c r="D112" s="66">
        <v>74801.850000000006</v>
      </c>
    </row>
    <row r="113" spans="1:4" x14ac:dyDescent="0.3">
      <c r="A113" s="37">
        <v>106</v>
      </c>
      <c r="B113" s="68" t="s">
        <v>378</v>
      </c>
      <c r="C113" s="56" t="s">
        <v>379</v>
      </c>
      <c r="D113" s="66">
        <v>8344.27</v>
      </c>
    </row>
    <row r="114" spans="1:4" x14ac:dyDescent="0.3">
      <c r="A114" s="37">
        <v>107</v>
      </c>
      <c r="B114" s="68" t="s">
        <v>381</v>
      </c>
      <c r="C114" s="56" t="s">
        <v>382</v>
      </c>
      <c r="D114" s="66">
        <v>141176.55000000002</v>
      </c>
    </row>
    <row r="115" spans="1:4" x14ac:dyDescent="0.3">
      <c r="A115" s="37">
        <v>108</v>
      </c>
      <c r="B115" s="68" t="s">
        <v>384</v>
      </c>
      <c r="C115" s="56" t="s">
        <v>385</v>
      </c>
      <c r="D115" s="66">
        <v>2660812.89</v>
      </c>
    </row>
    <row r="116" spans="1:4" x14ac:dyDescent="0.3">
      <c r="A116" s="37">
        <v>109</v>
      </c>
      <c r="B116" s="68" t="s">
        <v>387</v>
      </c>
      <c r="C116" s="56" t="s">
        <v>388</v>
      </c>
      <c r="D116" s="66">
        <v>230893.46999999994</v>
      </c>
    </row>
    <row r="117" spans="1:4" x14ac:dyDescent="0.3">
      <c r="A117" s="37">
        <v>110</v>
      </c>
      <c r="B117" s="68" t="s">
        <v>390</v>
      </c>
      <c r="C117" s="56" t="s">
        <v>391</v>
      </c>
      <c r="D117" s="66">
        <v>35022.159999999996</v>
      </c>
    </row>
    <row r="118" spans="1:4" x14ac:dyDescent="0.3">
      <c r="A118" s="37">
        <v>111</v>
      </c>
      <c r="B118" s="68" t="s">
        <v>393</v>
      </c>
      <c r="C118" s="56" t="s">
        <v>394</v>
      </c>
      <c r="D118" s="66">
        <v>184438.22000000009</v>
      </c>
    </row>
    <row r="119" spans="1:4" x14ac:dyDescent="0.3">
      <c r="A119" s="37">
        <v>112</v>
      </c>
      <c r="B119" s="70" t="s">
        <v>396</v>
      </c>
      <c r="C119" s="60" t="s">
        <v>397</v>
      </c>
      <c r="D119" s="66">
        <v>33777.990000000005</v>
      </c>
    </row>
    <row r="120" spans="1:4" x14ac:dyDescent="0.3">
      <c r="A120" s="48">
        <v>113</v>
      </c>
      <c r="B120" s="68" t="s">
        <v>399</v>
      </c>
      <c r="C120" s="14" t="s">
        <v>400</v>
      </c>
      <c r="D120" s="66">
        <v>41917.89</v>
      </c>
    </row>
    <row r="121" spans="1:4" x14ac:dyDescent="0.3">
      <c r="A121" s="48">
        <v>114</v>
      </c>
      <c r="B121" s="68" t="s">
        <v>402</v>
      </c>
      <c r="C121" s="14" t="s">
        <v>403</v>
      </c>
      <c r="D121" s="66">
        <v>111860.99999999999</v>
      </c>
    </row>
    <row r="122" spans="1:4" x14ac:dyDescent="0.3">
      <c r="A122" s="48">
        <v>115</v>
      </c>
      <c r="B122" s="68" t="s">
        <v>405</v>
      </c>
      <c r="C122" s="14" t="s">
        <v>406</v>
      </c>
      <c r="D122" s="66">
        <v>89193.010000000009</v>
      </c>
    </row>
    <row r="123" spans="1:4" x14ac:dyDescent="0.3">
      <c r="A123" s="37">
        <v>116</v>
      </c>
      <c r="B123" s="68" t="s">
        <v>408</v>
      </c>
      <c r="C123" s="56" t="s">
        <v>409</v>
      </c>
      <c r="D123" s="66">
        <v>44741.950000000012</v>
      </c>
    </row>
    <row r="124" spans="1:4" x14ac:dyDescent="0.3">
      <c r="A124" s="37">
        <v>117</v>
      </c>
      <c r="B124" s="68" t="s">
        <v>411</v>
      </c>
      <c r="C124" s="56" t="s">
        <v>412</v>
      </c>
      <c r="D124" s="66">
        <v>4982.5400000000009</v>
      </c>
    </row>
    <row r="125" spans="1:4" x14ac:dyDescent="0.3">
      <c r="A125" s="37">
        <v>217</v>
      </c>
      <c r="B125" s="68" t="s">
        <v>414</v>
      </c>
      <c r="C125" t="s">
        <v>415</v>
      </c>
      <c r="D125" s="66">
        <v>72193.259999999995</v>
      </c>
    </row>
    <row r="126" spans="1:4" x14ac:dyDescent="0.3">
      <c r="A126" s="37">
        <v>118</v>
      </c>
      <c r="B126" s="68" t="s">
        <v>417</v>
      </c>
      <c r="C126" s="56" t="s">
        <v>418</v>
      </c>
      <c r="D126" s="66">
        <v>1723989.530000001</v>
      </c>
    </row>
    <row r="127" spans="1:4" x14ac:dyDescent="0.3">
      <c r="A127" s="37">
        <v>119</v>
      </c>
      <c r="B127" s="68" t="s">
        <v>420</v>
      </c>
      <c r="C127" s="56" t="s">
        <v>421</v>
      </c>
      <c r="D127" s="66">
        <v>34193.4</v>
      </c>
    </row>
    <row r="128" spans="1:4" x14ac:dyDescent="0.3">
      <c r="A128" s="37">
        <v>120</v>
      </c>
      <c r="B128" s="68" t="s">
        <v>423</v>
      </c>
      <c r="C128" s="56" t="s">
        <v>424</v>
      </c>
      <c r="D128" s="66">
        <v>111069.2</v>
      </c>
    </row>
    <row r="129" spans="1:4" x14ac:dyDescent="0.3">
      <c r="A129" s="37">
        <v>121</v>
      </c>
      <c r="B129" s="68" t="s">
        <v>426</v>
      </c>
      <c r="C129" s="56" t="s">
        <v>427</v>
      </c>
      <c r="D129" s="66">
        <v>813.44</v>
      </c>
    </row>
    <row r="130" spans="1:4" x14ac:dyDescent="0.3">
      <c r="A130" s="37">
        <v>122</v>
      </c>
      <c r="B130" s="68" t="s">
        <v>429</v>
      </c>
      <c r="C130" s="56" t="s">
        <v>430</v>
      </c>
      <c r="D130" s="66">
        <v>651120.30999999971</v>
      </c>
    </row>
    <row r="131" spans="1:4" x14ac:dyDescent="0.3">
      <c r="A131" s="37">
        <v>123</v>
      </c>
      <c r="B131" s="68" t="s">
        <v>432</v>
      </c>
      <c r="C131" s="56" t="s">
        <v>433</v>
      </c>
      <c r="D131" s="66">
        <v>1856601.6799999969</v>
      </c>
    </row>
    <row r="132" spans="1:4" x14ac:dyDescent="0.3">
      <c r="A132" s="37">
        <v>124</v>
      </c>
      <c r="B132" s="68" t="s">
        <v>435</v>
      </c>
      <c r="C132" s="56" t="s">
        <v>436</v>
      </c>
      <c r="D132" s="66">
        <v>3197943.87</v>
      </c>
    </row>
    <row r="133" spans="1:4" x14ac:dyDescent="0.3">
      <c r="A133" s="37">
        <v>125</v>
      </c>
      <c r="B133" s="68" t="s">
        <v>438</v>
      </c>
      <c r="C133" s="56" t="s">
        <v>439</v>
      </c>
      <c r="D133" s="66">
        <v>80931.73000000001</v>
      </c>
    </row>
    <row r="134" spans="1:4" x14ac:dyDescent="0.3">
      <c r="A134" s="37">
        <v>126</v>
      </c>
      <c r="B134" s="68" t="s">
        <v>441</v>
      </c>
      <c r="C134" s="56" t="s">
        <v>442</v>
      </c>
      <c r="D134" s="66">
        <v>151397.32999999999</v>
      </c>
    </row>
    <row r="135" spans="1:4" x14ac:dyDescent="0.3">
      <c r="A135" s="37">
        <v>127</v>
      </c>
      <c r="B135" s="68" t="s">
        <v>444</v>
      </c>
      <c r="C135" s="56" t="s">
        <v>445</v>
      </c>
      <c r="D135" s="66">
        <v>58041.889999999985</v>
      </c>
    </row>
    <row r="136" spans="1:4" x14ac:dyDescent="0.3">
      <c r="A136" s="37">
        <v>128</v>
      </c>
      <c r="B136" s="68" t="s">
        <v>447</v>
      </c>
      <c r="C136" s="56" t="s">
        <v>448</v>
      </c>
      <c r="D136" s="66">
        <v>21740.400000000001</v>
      </c>
    </row>
    <row r="137" spans="1:4" x14ac:dyDescent="0.3">
      <c r="A137" s="37">
        <v>129</v>
      </c>
      <c r="B137" s="68" t="s">
        <v>450</v>
      </c>
      <c r="C137" s="56" t="s">
        <v>451</v>
      </c>
      <c r="D137" s="66">
        <v>88570.460000000021</v>
      </c>
    </row>
    <row r="138" spans="1:4" x14ac:dyDescent="0.3">
      <c r="A138" s="37">
        <v>130</v>
      </c>
      <c r="B138" s="68" t="s">
        <v>453</v>
      </c>
      <c r="C138" s="56" t="s">
        <v>454</v>
      </c>
      <c r="D138" s="66">
        <v>194546.61999999997</v>
      </c>
    </row>
    <row r="139" spans="1:4" x14ac:dyDescent="0.3">
      <c r="A139" s="37">
        <v>131</v>
      </c>
      <c r="B139" s="68" t="s">
        <v>456</v>
      </c>
      <c r="C139" s="56" t="s">
        <v>457</v>
      </c>
      <c r="D139" s="66">
        <v>29902.04</v>
      </c>
    </row>
    <row r="140" spans="1:4" x14ac:dyDescent="0.3">
      <c r="A140" s="37">
        <v>132</v>
      </c>
      <c r="B140" s="68" t="s">
        <v>459</v>
      </c>
      <c r="C140" s="56" t="s">
        <v>460</v>
      </c>
      <c r="D140" s="66">
        <v>146673.24000000002</v>
      </c>
    </row>
    <row r="141" spans="1:4" x14ac:dyDescent="0.3">
      <c r="A141" s="37">
        <v>133</v>
      </c>
      <c r="B141" s="68" t="s">
        <v>462</v>
      </c>
      <c r="C141" s="56" t="s">
        <v>463</v>
      </c>
      <c r="D141" s="66">
        <v>1335361.9900000012</v>
      </c>
    </row>
    <row r="142" spans="1:4" x14ac:dyDescent="0.3">
      <c r="A142" s="37">
        <v>134</v>
      </c>
      <c r="B142" s="68" t="s">
        <v>465</v>
      </c>
      <c r="C142" s="56" t="s">
        <v>466</v>
      </c>
      <c r="D142" s="66">
        <v>3651613.53</v>
      </c>
    </row>
    <row r="143" spans="1:4" x14ac:dyDescent="0.3">
      <c r="A143" s="37">
        <v>135</v>
      </c>
      <c r="B143" s="68" t="s">
        <v>468</v>
      </c>
      <c r="C143" s="56" t="s">
        <v>469</v>
      </c>
      <c r="D143" s="66">
        <v>331041.4599999999</v>
      </c>
    </row>
    <row r="144" spans="1:4" x14ac:dyDescent="0.3">
      <c r="A144" s="37">
        <v>136</v>
      </c>
      <c r="B144" s="68" t="s">
        <v>471</v>
      </c>
      <c r="C144" s="56" t="s">
        <v>472</v>
      </c>
      <c r="D144" s="66">
        <v>5512.03</v>
      </c>
    </row>
    <row r="145" spans="1:4" x14ac:dyDescent="0.3">
      <c r="A145" s="37">
        <v>137</v>
      </c>
      <c r="B145" s="68" t="s">
        <v>474</v>
      </c>
      <c r="C145" s="56" t="s">
        <v>475</v>
      </c>
      <c r="D145" s="66">
        <v>56022.14</v>
      </c>
    </row>
    <row r="146" spans="1:4" x14ac:dyDescent="0.3">
      <c r="A146" s="37">
        <v>138</v>
      </c>
      <c r="B146" s="68" t="s">
        <v>477</v>
      </c>
      <c r="C146" s="56" t="s">
        <v>478</v>
      </c>
      <c r="D146" s="66">
        <v>33365.75</v>
      </c>
    </row>
    <row r="147" spans="1:4" x14ac:dyDescent="0.3">
      <c r="A147" s="37">
        <v>139</v>
      </c>
      <c r="B147" s="68" t="s">
        <v>480</v>
      </c>
      <c r="C147" s="56" t="s">
        <v>481</v>
      </c>
      <c r="D147" s="66">
        <v>828818.3600000001</v>
      </c>
    </row>
    <row r="148" spans="1:4" x14ac:dyDescent="0.3">
      <c r="A148" s="37">
        <v>140</v>
      </c>
      <c r="B148" s="68" t="s">
        <v>483</v>
      </c>
      <c r="C148" s="56" t="s">
        <v>484</v>
      </c>
      <c r="D148" s="66">
        <v>15303.57</v>
      </c>
    </row>
    <row r="149" spans="1:4" x14ac:dyDescent="0.3">
      <c r="A149" s="37">
        <v>141</v>
      </c>
      <c r="B149" s="68" t="s">
        <v>486</v>
      </c>
      <c r="C149" s="56" t="s">
        <v>487</v>
      </c>
      <c r="D149" s="66">
        <v>42978.83</v>
      </c>
    </row>
    <row r="150" spans="1:4" x14ac:dyDescent="0.3">
      <c r="A150" s="37">
        <v>142</v>
      </c>
      <c r="B150" s="71" t="s">
        <v>489</v>
      </c>
      <c r="C150" s="14" t="s">
        <v>490</v>
      </c>
      <c r="D150" s="66">
        <v>14807.219999999998</v>
      </c>
    </row>
    <row r="151" spans="1:4" x14ac:dyDescent="0.3">
      <c r="A151" s="37">
        <v>143</v>
      </c>
      <c r="B151" s="68" t="s">
        <v>492</v>
      </c>
      <c r="C151" t="s">
        <v>493</v>
      </c>
      <c r="D151" s="66"/>
    </row>
    <row r="152" spans="1:4" x14ac:dyDescent="0.3">
      <c r="A152" s="37">
        <v>144</v>
      </c>
      <c r="B152" s="68" t="s">
        <v>495</v>
      </c>
      <c r="C152" s="56" t="s">
        <v>496</v>
      </c>
      <c r="D152" s="66">
        <v>17300.829999999998</v>
      </c>
    </row>
    <row r="153" spans="1:4" x14ac:dyDescent="0.3">
      <c r="A153" s="37">
        <v>145</v>
      </c>
      <c r="B153" s="68" t="s">
        <v>498</v>
      </c>
      <c r="C153" s="56" t="s">
        <v>499</v>
      </c>
      <c r="D153" s="66">
        <v>366771.80000000005</v>
      </c>
    </row>
    <row r="154" spans="1:4" x14ac:dyDescent="0.3">
      <c r="A154" s="37">
        <v>146</v>
      </c>
      <c r="B154" s="68" t="s">
        <v>501</v>
      </c>
      <c r="C154" s="56" t="s">
        <v>502</v>
      </c>
      <c r="D154" s="66">
        <v>41342.25</v>
      </c>
    </row>
    <row r="155" spans="1:4" x14ac:dyDescent="0.3">
      <c r="A155" s="37">
        <v>147</v>
      </c>
      <c r="B155" s="68" t="s">
        <v>504</v>
      </c>
      <c r="C155" s="56" t="s">
        <v>505</v>
      </c>
      <c r="D155" s="66">
        <v>16759.82</v>
      </c>
    </row>
    <row r="156" spans="1:4" x14ac:dyDescent="0.3">
      <c r="A156" s="37">
        <v>148</v>
      </c>
      <c r="B156" s="68" t="s">
        <v>507</v>
      </c>
      <c r="C156" s="56" t="s">
        <v>508</v>
      </c>
      <c r="D156" s="66">
        <v>63193.43</v>
      </c>
    </row>
    <row r="157" spans="1:4" x14ac:dyDescent="0.3">
      <c r="A157" s="37">
        <v>149</v>
      </c>
      <c r="B157" s="68" t="s">
        <v>510</v>
      </c>
      <c r="C157" s="56" t="s">
        <v>511</v>
      </c>
      <c r="D157" s="66">
        <v>32378.720000000001</v>
      </c>
    </row>
    <row r="158" spans="1:4" x14ac:dyDescent="0.3">
      <c r="A158" s="37">
        <v>150</v>
      </c>
      <c r="B158" s="68" t="s">
        <v>513</v>
      </c>
      <c r="C158" s="56" t="s">
        <v>514</v>
      </c>
      <c r="D158" s="66">
        <v>43084.499999999993</v>
      </c>
    </row>
    <row r="159" spans="1:4" x14ac:dyDescent="0.3">
      <c r="A159" s="37">
        <v>151</v>
      </c>
      <c r="B159" s="68" t="s">
        <v>516</v>
      </c>
      <c r="C159" s="56" t="s">
        <v>517</v>
      </c>
      <c r="D159" s="66">
        <v>1190305.7400000005</v>
      </c>
    </row>
    <row r="160" spans="1:4" x14ac:dyDescent="0.3">
      <c r="A160" s="37">
        <v>152</v>
      </c>
      <c r="B160" s="68" t="s">
        <v>519</v>
      </c>
      <c r="C160" s="56" t="s">
        <v>520</v>
      </c>
      <c r="D160" s="66">
        <v>38698.94</v>
      </c>
    </row>
    <row r="161" spans="1:4" x14ac:dyDescent="0.3">
      <c r="A161" s="37">
        <v>153</v>
      </c>
      <c r="B161" s="68" t="s">
        <v>522</v>
      </c>
      <c r="C161" s="56" t="s">
        <v>523</v>
      </c>
      <c r="D161" s="66">
        <v>1179326.8799999987</v>
      </c>
    </row>
    <row r="162" spans="1:4" x14ac:dyDescent="0.3">
      <c r="A162" s="37">
        <v>154</v>
      </c>
      <c r="B162" s="68" t="s">
        <v>525</v>
      </c>
      <c r="C162" s="56" t="s">
        <v>526</v>
      </c>
      <c r="D162" s="66">
        <v>157700.58000000002</v>
      </c>
    </row>
    <row r="163" spans="1:4" x14ac:dyDescent="0.3">
      <c r="A163" s="37">
        <v>155</v>
      </c>
      <c r="B163" s="68" t="s">
        <v>528</v>
      </c>
      <c r="C163" s="56" t="s">
        <v>529</v>
      </c>
      <c r="D163" s="66">
        <v>475926.30999999976</v>
      </c>
    </row>
    <row r="164" spans="1:4" x14ac:dyDescent="0.3">
      <c r="A164" s="37">
        <v>156</v>
      </c>
      <c r="B164" s="68" t="s">
        <v>531</v>
      </c>
      <c r="C164" s="56" t="s">
        <v>532</v>
      </c>
      <c r="D164" s="66">
        <v>302897.6399999999</v>
      </c>
    </row>
    <row r="165" spans="1:4" x14ac:dyDescent="0.3">
      <c r="A165" s="37">
        <v>157</v>
      </c>
      <c r="B165" s="68" t="s">
        <v>534</v>
      </c>
      <c r="C165" s="56" t="s">
        <v>535</v>
      </c>
      <c r="D165" s="66">
        <v>90674.37</v>
      </c>
    </row>
    <row r="166" spans="1:4" x14ac:dyDescent="0.3">
      <c r="A166" s="37">
        <v>158</v>
      </c>
      <c r="B166" s="68" t="s">
        <v>537</v>
      </c>
      <c r="C166" s="56" t="s">
        <v>538</v>
      </c>
      <c r="D166" s="66">
        <v>14854.890000000001</v>
      </c>
    </row>
    <row r="167" spans="1:4" x14ac:dyDescent="0.3">
      <c r="A167" s="37">
        <v>159</v>
      </c>
      <c r="B167" s="68" t="s">
        <v>540</v>
      </c>
      <c r="C167" s="56" t="s">
        <v>541</v>
      </c>
      <c r="D167" s="66">
        <v>690248.13999999978</v>
      </c>
    </row>
    <row r="168" spans="1:4" x14ac:dyDescent="0.3">
      <c r="A168" s="37">
        <v>160</v>
      </c>
      <c r="B168" s="68" t="s">
        <v>543</v>
      </c>
      <c r="C168" s="56" t="s">
        <v>544</v>
      </c>
      <c r="D168" s="66">
        <v>197454.54</v>
      </c>
    </row>
    <row r="169" spans="1:4" x14ac:dyDescent="0.3">
      <c r="A169" s="37">
        <v>161</v>
      </c>
      <c r="B169" s="68" t="s">
        <v>546</v>
      </c>
      <c r="C169" s="56" t="s">
        <v>547</v>
      </c>
      <c r="D169" s="66">
        <v>54451.66</v>
      </c>
    </row>
    <row r="170" spans="1:4" x14ac:dyDescent="0.3">
      <c r="A170" s="37">
        <v>162</v>
      </c>
      <c r="B170" s="68" t="s">
        <v>549</v>
      </c>
      <c r="C170" s="56" t="s">
        <v>550</v>
      </c>
      <c r="D170" s="66">
        <v>238075.59000000008</v>
      </c>
    </row>
    <row r="171" spans="1:4" x14ac:dyDescent="0.3">
      <c r="A171" s="37">
        <v>163</v>
      </c>
      <c r="B171" s="68" t="s">
        <v>552</v>
      </c>
      <c r="C171" s="56" t="s">
        <v>553</v>
      </c>
      <c r="D171" s="66">
        <v>95649.23</v>
      </c>
    </row>
    <row r="172" spans="1:4" x14ac:dyDescent="0.3">
      <c r="A172" s="37">
        <v>164</v>
      </c>
      <c r="B172" s="68" t="s">
        <v>555</v>
      </c>
      <c r="C172" s="56" t="s">
        <v>556</v>
      </c>
      <c r="D172" s="66">
        <v>108243.34</v>
      </c>
    </row>
    <row r="173" spans="1:4" x14ac:dyDescent="0.3">
      <c r="A173" s="37">
        <v>165</v>
      </c>
      <c r="B173" s="68" t="s">
        <v>558</v>
      </c>
      <c r="C173" s="56" t="s">
        <v>559</v>
      </c>
      <c r="D173" s="66">
        <v>223583.54000000012</v>
      </c>
    </row>
    <row r="174" spans="1:4" x14ac:dyDescent="0.3">
      <c r="A174" s="37">
        <v>166</v>
      </c>
      <c r="B174" s="68" t="s">
        <v>561</v>
      </c>
      <c r="C174" s="56" t="s">
        <v>562</v>
      </c>
      <c r="D174" s="66">
        <v>9138.4</v>
      </c>
    </row>
    <row r="175" spans="1:4" x14ac:dyDescent="0.3">
      <c r="A175" s="37">
        <v>167</v>
      </c>
      <c r="B175" s="68" t="s">
        <v>564</v>
      </c>
      <c r="C175" s="56" t="s">
        <v>565</v>
      </c>
      <c r="D175" s="66">
        <v>867603.85000000009</v>
      </c>
    </row>
    <row r="176" spans="1:4" x14ac:dyDescent="0.3">
      <c r="A176" s="37">
        <v>168</v>
      </c>
      <c r="B176" s="68" t="s">
        <v>567</v>
      </c>
      <c r="C176" t="s">
        <v>568</v>
      </c>
      <c r="D176" s="66">
        <v>237191.13999999998</v>
      </c>
    </row>
    <row r="177" spans="1:4" x14ac:dyDescent="0.3">
      <c r="A177" s="37">
        <v>169</v>
      </c>
      <c r="B177" s="68" t="s">
        <v>570</v>
      </c>
      <c r="C177" s="56" t="s">
        <v>571</v>
      </c>
      <c r="D177" s="66">
        <v>2261272.7900000005</v>
      </c>
    </row>
    <row r="178" spans="1:4" x14ac:dyDescent="0.3">
      <c r="A178" s="37">
        <v>170</v>
      </c>
      <c r="B178" s="68" t="s">
        <v>573</v>
      </c>
      <c r="C178" s="56" t="s">
        <v>574</v>
      </c>
      <c r="D178" s="66">
        <v>149064.45999999996</v>
      </c>
    </row>
    <row r="179" spans="1:4" x14ac:dyDescent="0.3">
      <c r="A179" s="37">
        <v>171</v>
      </c>
      <c r="B179" s="68" t="s">
        <v>576</v>
      </c>
      <c r="C179" s="56" t="s">
        <v>577</v>
      </c>
      <c r="D179" s="66">
        <v>94288.020000000033</v>
      </c>
    </row>
    <row r="180" spans="1:4" x14ac:dyDescent="0.3">
      <c r="A180" s="37">
        <v>172</v>
      </c>
      <c r="B180" s="68" t="s">
        <v>579</v>
      </c>
      <c r="C180" s="56" t="s">
        <v>580</v>
      </c>
      <c r="D180" s="66">
        <v>36303.340000000004</v>
      </c>
    </row>
    <row r="181" spans="1:4" x14ac:dyDescent="0.3">
      <c r="A181" s="37">
        <v>173</v>
      </c>
      <c r="B181" s="68" t="s">
        <v>582</v>
      </c>
      <c r="C181" s="56" t="s">
        <v>583</v>
      </c>
      <c r="D181" s="66">
        <v>32279.08</v>
      </c>
    </row>
    <row r="182" spans="1:4" x14ac:dyDescent="0.3">
      <c r="A182" s="37">
        <v>174</v>
      </c>
      <c r="B182" s="68" t="s">
        <v>585</v>
      </c>
      <c r="C182" s="56" t="s">
        <v>586</v>
      </c>
      <c r="D182" s="66">
        <v>126444.71999999997</v>
      </c>
    </row>
    <row r="183" spans="1:4" x14ac:dyDescent="0.3">
      <c r="A183" s="37">
        <v>175</v>
      </c>
      <c r="B183" s="68" t="s">
        <v>588</v>
      </c>
      <c r="C183" s="56" t="s">
        <v>589</v>
      </c>
      <c r="D183" s="66">
        <v>170258.53000000009</v>
      </c>
    </row>
    <row r="184" spans="1:4" x14ac:dyDescent="0.3">
      <c r="A184" s="37">
        <v>176</v>
      </c>
      <c r="B184" s="68" t="s">
        <v>591</v>
      </c>
      <c r="C184" s="56" t="s">
        <v>592</v>
      </c>
      <c r="D184" s="66">
        <v>284497.59000000014</v>
      </c>
    </row>
    <row r="185" spans="1:4" x14ac:dyDescent="0.3">
      <c r="A185" s="37">
        <v>177</v>
      </c>
      <c r="B185" s="68" t="s">
        <v>594</v>
      </c>
      <c r="C185" s="56" t="s">
        <v>595</v>
      </c>
      <c r="D185" s="66">
        <v>116890.64999999998</v>
      </c>
    </row>
    <row r="186" spans="1:4" x14ac:dyDescent="0.3">
      <c r="A186" s="37">
        <v>178</v>
      </c>
      <c r="B186" s="68" t="s">
        <v>597</v>
      </c>
      <c r="C186" s="56" t="s">
        <v>598</v>
      </c>
      <c r="D186" s="66">
        <v>232068.57000000004</v>
      </c>
    </row>
    <row r="187" spans="1:4" x14ac:dyDescent="0.3">
      <c r="A187" s="37">
        <v>179</v>
      </c>
      <c r="B187" s="68" t="s">
        <v>600</v>
      </c>
      <c r="C187" s="56" t="s">
        <v>601</v>
      </c>
      <c r="D187" s="66">
        <v>698777.59000000043</v>
      </c>
    </row>
    <row r="188" spans="1:4" x14ac:dyDescent="0.3">
      <c r="A188" s="37">
        <v>180</v>
      </c>
      <c r="B188" s="68" t="s">
        <v>603</v>
      </c>
      <c r="C188" s="56" t="s">
        <v>604</v>
      </c>
      <c r="D188" s="66">
        <v>338657.53</v>
      </c>
    </row>
    <row r="189" spans="1:4" x14ac:dyDescent="0.3">
      <c r="A189" s="37">
        <v>181</v>
      </c>
      <c r="B189" s="68" t="s">
        <v>606</v>
      </c>
      <c r="C189" s="56" t="s">
        <v>607</v>
      </c>
      <c r="D189" s="66">
        <v>57993.88</v>
      </c>
    </row>
    <row r="190" spans="1:4" x14ac:dyDescent="0.3">
      <c r="A190" s="37">
        <v>182</v>
      </c>
      <c r="B190" s="68" t="s">
        <v>609</v>
      </c>
      <c r="C190" s="56" t="s">
        <v>610</v>
      </c>
      <c r="D190" s="66">
        <v>2099652.8299999982</v>
      </c>
    </row>
    <row r="191" spans="1:4" x14ac:dyDescent="0.3">
      <c r="A191" s="37">
        <v>183</v>
      </c>
      <c r="B191" s="68" t="s">
        <v>612</v>
      </c>
      <c r="C191" s="56" t="s">
        <v>613</v>
      </c>
      <c r="D191" s="66">
        <v>38581.359999999993</v>
      </c>
    </row>
    <row r="192" spans="1:4" x14ac:dyDescent="0.3">
      <c r="A192" s="37">
        <v>184</v>
      </c>
      <c r="B192" s="68" t="s">
        <v>615</v>
      </c>
      <c r="C192" s="56" t="s">
        <v>616</v>
      </c>
      <c r="D192" s="66">
        <v>2646626.2199999974</v>
      </c>
    </row>
    <row r="193" spans="1:4" x14ac:dyDescent="0.3">
      <c r="A193" s="37">
        <v>185</v>
      </c>
      <c r="B193" s="68" t="s">
        <v>618</v>
      </c>
      <c r="C193" s="56" t="s">
        <v>619</v>
      </c>
      <c r="D193" s="66">
        <v>694932.27999999956</v>
      </c>
    </row>
    <row r="194" spans="1:4" x14ac:dyDescent="0.3">
      <c r="A194" s="37">
        <v>186</v>
      </c>
      <c r="B194" s="68" t="s">
        <v>621</v>
      </c>
      <c r="C194" s="56" t="s">
        <v>622</v>
      </c>
      <c r="D194" s="66">
        <v>34266.78</v>
      </c>
    </row>
    <row r="195" spans="1:4" x14ac:dyDescent="0.3">
      <c r="A195" s="37">
        <v>187</v>
      </c>
      <c r="B195" s="68" t="s">
        <v>624</v>
      </c>
      <c r="C195" s="56" t="s">
        <v>625</v>
      </c>
      <c r="D195" s="66">
        <v>52329.359999999993</v>
      </c>
    </row>
    <row r="196" spans="1:4" x14ac:dyDescent="0.3">
      <c r="A196" s="37">
        <v>188</v>
      </c>
      <c r="B196" s="68" t="s">
        <v>627</v>
      </c>
      <c r="C196" s="56" t="s">
        <v>628</v>
      </c>
      <c r="D196" s="66">
        <v>78558.260000000038</v>
      </c>
    </row>
    <row r="197" spans="1:4" x14ac:dyDescent="0.3">
      <c r="A197" s="37">
        <v>189</v>
      </c>
      <c r="B197" s="68" t="s">
        <v>630</v>
      </c>
      <c r="C197" s="56" t="s">
        <v>631</v>
      </c>
      <c r="D197" s="66">
        <v>17791.45</v>
      </c>
    </row>
    <row r="198" spans="1:4" x14ac:dyDescent="0.3">
      <c r="A198" s="37">
        <v>190</v>
      </c>
      <c r="B198" s="68" t="s">
        <v>633</v>
      </c>
      <c r="C198" s="56" t="s">
        <v>634</v>
      </c>
      <c r="D198" s="66">
        <v>35026.48000000001</v>
      </c>
    </row>
    <row r="199" spans="1:4" x14ac:dyDescent="0.3">
      <c r="A199" s="37">
        <v>191</v>
      </c>
      <c r="B199" s="68" t="s">
        <v>636</v>
      </c>
      <c r="C199" s="56" t="s">
        <v>637</v>
      </c>
      <c r="D199" s="66">
        <v>121157.26999999997</v>
      </c>
    </row>
    <row r="200" spans="1:4" x14ac:dyDescent="0.3">
      <c r="A200" s="37">
        <v>192</v>
      </c>
      <c r="B200" s="68" t="s">
        <v>639</v>
      </c>
      <c r="C200" s="56" t="s">
        <v>640</v>
      </c>
      <c r="D200" s="66">
        <v>1027589.6900000003</v>
      </c>
    </row>
    <row r="201" spans="1:4" x14ac:dyDescent="0.3">
      <c r="A201" s="37">
        <v>193</v>
      </c>
      <c r="B201" s="68" t="s">
        <v>642</v>
      </c>
      <c r="C201" s="56" t="s">
        <v>643</v>
      </c>
      <c r="D201" s="66">
        <v>576117.04</v>
      </c>
    </row>
    <row r="202" spans="1:4" x14ac:dyDescent="0.3">
      <c r="A202" s="37">
        <v>194</v>
      </c>
      <c r="B202" s="68" t="s">
        <v>645</v>
      </c>
      <c r="C202" s="56" t="s">
        <v>646</v>
      </c>
      <c r="D202" s="66">
        <v>91401.690000000017</v>
      </c>
    </row>
    <row r="203" spans="1:4" x14ac:dyDescent="0.3">
      <c r="A203" s="37">
        <v>195</v>
      </c>
      <c r="B203" s="69" t="s">
        <v>648</v>
      </c>
      <c r="C203" s="56" t="s">
        <v>649</v>
      </c>
      <c r="D203" s="66">
        <v>6382.74</v>
      </c>
    </row>
    <row r="204" spans="1:4" x14ac:dyDescent="0.3">
      <c r="A204" s="37">
        <v>196</v>
      </c>
      <c r="B204" s="68" t="s">
        <v>651</v>
      </c>
      <c r="C204" s="56" t="s">
        <v>652</v>
      </c>
      <c r="D204" s="66">
        <v>154780.08000000002</v>
      </c>
    </row>
    <row r="205" spans="1:4" x14ac:dyDescent="0.3">
      <c r="A205" s="37">
        <v>197</v>
      </c>
      <c r="B205" s="68" t="s">
        <v>654</v>
      </c>
      <c r="C205" s="56" t="s">
        <v>655</v>
      </c>
      <c r="D205" s="66">
        <v>7650.9500000000007</v>
      </c>
    </row>
    <row r="206" spans="1:4" x14ac:dyDescent="0.3">
      <c r="A206" s="37">
        <v>198</v>
      </c>
      <c r="B206" s="68" t="s">
        <v>657</v>
      </c>
      <c r="C206" s="56" t="s">
        <v>658</v>
      </c>
      <c r="D206" s="66"/>
    </row>
    <row r="207" spans="1:4" x14ac:dyDescent="0.3">
      <c r="A207" s="37">
        <v>199</v>
      </c>
      <c r="B207" s="68" t="s">
        <v>660</v>
      </c>
      <c r="C207" s="56" t="s">
        <v>661</v>
      </c>
      <c r="D207" s="66">
        <v>13339</v>
      </c>
    </row>
    <row r="208" spans="1:4" x14ac:dyDescent="0.3">
      <c r="A208" s="37">
        <v>200</v>
      </c>
      <c r="B208" s="68" t="s">
        <v>663</v>
      </c>
      <c r="C208" s="56" t="s">
        <v>664</v>
      </c>
      <c r="D208" s="66">
        <v>89337.01</v>
      </c>
    </row>
    <row r="209" spans="1:4" x14ac:dyDescent="0.3">
      <c r="A209" s="37">
        <v>201</v>
      </c>
      <c r="B209" s="68" t="s">
        <v>666</v>
      </c>
      <c r="C209" s="56" t="s">
        <v>667</v>
      </c>
      <c r="D209" s="66">
        <v>386583.54999999987</v>
      </c>
    </row>
    <row r="210" spans="1:4" x14ac:dyDescent="0.3">
      <c r="A210" s="37">
        <v>202</v>
      </c>
      <c r="B210" s="68" t="s">
        <v>669</v>
      </c>
      <c r="C210" s="56" t="s">
        <v>670</v>
      </c>
      <c r="D210" s="66">
        <v>602511.99000000022</v>
      </c>
    </row>
    <row r="211" spans="1:4" x14ac:dyDescent="0.3">
      <c r="A211" s="37">
        <v>203</v>
      </c>
      <c r="B211" s="68" t="s">
        <v>672</v>
      </c>
      <c r="C211" s="56" t="s">
        <v>673</v>
      </c>
      <c r="D211" s="66">
        <v>4910.7000000000007</v>
      </c>
    </row>
    <row r="212" spans="1:4" x14ac:dyDescent="0.3">
      <c r="A212" s="37">
        <v>204</v>
      </c>
      <c r="B212" s="68" t="s">
        <v>675</v>
      </c>
      <c r="C212" s="56" t="s">
        <v>676</v>
      </c>
      <c r="D212" s="66">
        <v>33718.689999999995</v>
      </c>
    </row>
    <row r="213" spans="1:4" x14ac:dyDescent="0.3">
      <c r="A213" s="37">
        <v>205</v>
      </c>
      <c r="B213" s="70" t="s">
        <v>678</v>
      </c>
      <c r="C213" s="60" t="s">
        <v>679</v>
      </c>
      <c r="D213" s="66"/>
    </row>
    <row r="214" spans="1:4" x14ac:dyDescent="0.3">
      <c r="A214" s="37">
        <v>206</v>
      </c>
      <c r="B214" s="68" t="s">
        <v>681</v>
      </c>
      <c r="C214" s="56" t="s">
        <v>682</v>
      </c>
      <c r="D214" s="66">
        <v>1924761.54</v>
      </c>
    </row>
    <row r="215" spans="1:4" x14ac:dyDescent="0.3">
      <c r="A215" s="37">
        <v>207</v>
      </c>
      <c r="B215" s="68" t="s">
        <v>684</v>
      </c>
      <c r="C215" s="56" t="s">
        <v>685</v>
      </c>
      <c r="D215" s="66">
        <v>58429.060000000012</v>
      </c>
    </row>
    <row r="216" spans="1:4" x14ac:dyDescent="0.3">
      <c r="A216" s="37">
        <v>208</v>
      </c>
      <c r="B216" s="68" t="s">
        <v>687</v>
      </c>
      <c r="C216" s="56" t="s">
        <v>688</v>
      </c>
      <c r="D216" s="66">
        <v>13109.44</v>
      </c>
    </row>
    <row r="217" spans="1:4" x14ac:dyDescent="0.3">
      <c r="A217" s="37">
        <v>209</v>
      </c>
      <c r="B217" s="68" t="s">
        <v>690</v>
      </c>
      <c r="C217" s="56" t="s">
        <v>691</v>
      </c>
      <c r="D217" s="66">
        <v>43589.530000000013</v>
      </c>
    </row>
    <row r="218" spans="1:4" x14ac:dyDescent="0.3">
      <c r="A218" s="37">
        <v>210</v>
      </c>
      <c r="B218" s="68" t="s">
        <v>693</v>
      </c>
      <c r="C218" s="56" t="s">
        <v>694</v>
      </c>
      <c r="D218" s="66">
        <v>1060700</v>
      </c>
    </row>
    <row r="219" spans="1:4" x14ac:dyDescent="0.3">
      <c r="A219" s="37">
        <v>211</v>
      </c>
      <c r="B219" s="69" t="s">
        <v>696</v>
      </c>
      <c r="C219" s="14" t="s">
        <v>697</v>
      </c>
      <c r="D219" s="66">
        <v>39617.370000000003</v>
      </c>
    </row>
    <row r="220" spans="1:4" x14ac:dyDescent="0.3">
      <c r="A220" s="37">
        <v>212</v>
      </c>
      <c r="B220" s="68" t="s">
        <v>699</v>
      </c>
      <c r="C220" s="56" t="s">
        <v>700</v>
      </c>
      <c r="D220" s="66">
        <v>88862.25</v>
      </c>
    </row>
    <row r="221" spans="1:4" x14ac:dyDescent="0.3">
      <c r="A221" s="37">
        <v>213</v>
      </c>
      <c r="B221" s="68" t="s">
        <v>702</v>
      </c>
      <c r="C221" s="56" t="s">
        <v>703</v>
      </c>
      <c r="D221" s="66">
        <v>49404.52</v>
      </c>
    </row>
    <row r="222" spans="1:4" x14ac:dyDescent="0.3">
      <c r="A222" s="37">
        <v>214</v>
      </c>
      <c r="B222" s="68" t="s">
        <v>705</v>
      </c>
      <c r="C222" s="56" t="s">
        <v>706</v>
      </c>
      <c r="D222" s="66">
        <v>377956.84999999992</v>
      </c>
    </row>
    <row r="223" spans="1:4" x14ac:dyDescent="0.3">
      <c r="A223" s="37">
        <v>215</v>
      </c>
      <c r="B223" s="68" t="s">
        <v>708</v>
      </c>
      <c r="C223" s="56" t="s">
        <v>709</v>
      </c>
      <c r="D223" s="66">
        <v>157125.11000000002</v>
      </c>
    </row>
    <row r="224" spans="1:4" x14ac:dyDescent="0.3">
      <c r="A224" s="37">
        <v>216</v>
      </c>
      <c r="B224" s="68" t="s">
        <v>711</v>
      </c>
      <c r="C224" s="56" t="s">
        <v>712</v>
      </c>
      <c r="D224" s="66">
        <v>17420.589999999997</v>
      </c>
    </row>
    <row r="225" spans="1:4" x14ac:dyDescent="0.3">
      <c r="A225" s="37">
        <v>218</v>
      </c>
      <c r="B225" s="68" t="s">
        <v>714</v>
      </c>
      <c r="C225" s="56" t="s">
        <v>715</v>
      </c>
      <c r="D225" s="66">
        <v>526646.15999999992</v>
      </c>
    </row>
    <row r="226" spans="1:4" x14ac:dyDescent="0.3">
      <c r="A226" s="37">
        <v>219</v>
      </c>
      <c r="B226" s="68" t="s">
        <v>717</v>
      </c>
      <c r="C226" s="56" t="s">
        <v>718</v>
      </c>
      <c r="D226" s="66">
        <v>230173.56000000008</v>
      </c>
    </row>
    <row r="227" spans="1:4" x14ac:dyDescent="0.3">
      <c r="A227" s="37">
        <v>220</v>
      </c>
      <c r="B227" s="68" t="s">
        <v>720</v>
      </c>
      <c r="C227" s="56" t="s">
        <v>721</v>
      </c>
      <c r="D227" s="66">
        <v>2689194.73</v>
      </c>
    </row>
    <row r="228" spans="1:4" x14ac:dyDescent="0.3">
      <c r="A228" s="37">
        <v>221</v>
      </c>
      <c r="B228" s="68" t="s">
        <v>723</v>
      </c>
      <c r="C228" s="56" t="s">
        <v>724</v>
      </c>
      <c r="D228" s="66"/>
    </row>
    <row r="229" spans="1:4" x14ac:dyDescent="0.3">
      <c r="A229" s="37">
        <v>222</v>
      </c>
      <c r="B229" s="68" t="s">
        <v>726</v>
      </c>
      <c r="C229" s="56" t="s">
        <v>727</v>
      </c>
      <c r="D229" s="66">
        <v>65999.489999999991</v>
      </c>
    </row>
    <row r="230" spans="1:4" x14ac:dyDescent="0.3">
      <c r="A230" s="37">
        <v>223</v>
      </c>
      <c r="B230" s="68" t="s">
        <v>729</v>
      </c>
      <c r="C230" t="s">
        <v>730</v>
      </c>
      <c r="D230" s="66"/>
    </row>
    <row r="231" spans="1:4" x14ac:dyDescent="0.3">
      <c r="A231" s="37">
        <v>224</v>
      </c>
      <c r="B231" s="68" t="s">
        <v>732</v>
      </c>
      <c r="C231" s="56" t="s">
        <v>733</v>
      </c>
      <c r="D231" s="66">
        <v>131860.10999999999</v>
      </c>
    </row>
    <row r="232" spans="1:4" x14ac:dyDescent="0.3">
      <c r="A232" s="37">
        <v>225</v>
      </c>
      <c r="B232" s="68" t="s">
        <v>735</v>
      </c>
      <c r="C232" s="56" t="s">
        <v>736</v>
      </c>
      <c r="D232" s="66">
        <v>30774.690000000002</v>
      </c>
    </row>
    <row r="233" spans="1:4" x14ac:dyDescent="0.3">
      <c r="A233" s="37">
        <v>226</v>
      </c>
      <c r="B233" s="68" t="s">
        <v>738</v>
      </c>
      <c r="C233" s="56" t="s">
        <v>739</v>
      </c>
      <c r="D233" s="66">
        <v>376322.45999999996</v>
      </c>
    </row>
    <row r="234" spans="1:4" x14ac:dyDescent="0.3">
      <c r="A234" s="37">
        <v>227</v>
      </c>
      <c r="B234" s="68" t="s">
        <v>741</v>
      </c>
      <c r="C234" s="56" t="s">
        <v>742</v>
      </c>
      <c r="D234" s="66">
        <v>106589.48999999999</v>
      </c>
    </row>
    <row r="235" spans="1:4" x14ac:dyDescent="0.3">
      <c r="A235" s="37">
        <v>228</v>
      </c>
      <c r="B235" s="68" t="s">
        <v>744</v>
      </c>
      <c r="C235" s="63" t="s">
        <v>745</v>
      </c>
      <c r="D235" s="66"/>
    </row>
    <row r="236" spans="1:4" x14ac:dyDescent="0.3">
      <c r="A236" s="37">
        <v>229</v>
      </c>
      <c r="B236" s="68" t="s">
        <v>747</v>
      </c>
      <c r="C236" s="14" t="s">
        <v>748</v>
      </c>
      <c r="D236" s="66">
        <v>23198.440000000006</v>
      </c>
    </row>
    <row r="237" spans="1:4" x14ac:dyDescent="0.3">
      <c r="A237" s="37">
        <v>230</v>
      </c>
      <c r="B237" s="68" t="s">
        <v>750</v>
      </c>
      <c r="C237" s="56" t="s">
        <v>751</v>
      </c>
      <c r="D237" s="66">
        <v>47920.80999999999</v>
      </c>
    </row>
    <row r="238" spans="1:4" x14ac:dyDescent="0.3">
      <c r="A238" s="37">
        <v>231</v>
      </c>
      <c r="B238" s="68" t="s">
        <v>753</v>
      </c>
      <c r="C238" s="56" t="s">
        <v>754</v>
      </c>
      <c r="D238" s="66">
        <v>70197.84</v>
      </c>
    </row>
    <row r="239" spans="1:4" x14ac:dyDescent="0.3">
      <c r="A239" s="37">
        <v>232</v>
      </c>
      <c r="B239" s="68" t="s">
        <v>756</v>
      </c>
      <c r="C239" s="56" t="s">
        <v>757</v>
      </c>
      <c r="D239" s="66">
        <v>1945988.4600000037</v>
      </c>
    </row>
    <row r="240" spans="1:4" x14ac:dyDescent="0.3">
      <c r="A240" s="37">
        <v>233</v>
      </c>
      <c r="B240" s="68" t="s">
        <v>759</v>
      </c>
      <c r="C240" s="56" t="s">
        <v>760</v>
      </c>
      <c r="D240" s="66">
        <v>86396.859999999971</v>
      </c>
    </row>
    <row r="241" spans="1:4" x14ac:dyDescent="0.3">
      <c r="A241" s="37">
        <v>234</v>
      </c>
      <c r="B241" s="68" t="s">
        <v>762</v>
      </c>
      <c r="C241" s="56" t="s">
        <v>763</v>
      </c>
      <c r="D241" s="66">
        <v>1208739.53</v>
      </c>
    </row>
    <row r="242" spans="1:4" x14ac:dyDescent="0.3">
      <c r="A242" s="37">
        <v>235</v>
      </c>
      <c r="B242" s="68" t="s">
        <v>765</v>
      </c>
      <c r="C242" s="56" t="s">
        <v>766</v>
      </c>
      <c r="D242" s="66">
        <v>469114.7100000002</v>
      </c>
    </row>
    <row r="243" spans="1:4" x14ac:dyDescent="0.3">
      <c r="A243" s="37">
        <v>236</v>
      </c>
      <c r="B243" s="68" t="s">
        <v>768</v>
      </c>
      <c r="C243" s="56" t="s">
        <v>769</v>
      </c>
      <c r="D243" s="66">
        <v>63296.070000000022</v>
      </c>
    </row>
    <row r="244" spans="1:4" x14ac:dyDescent="0.3">
      <c r="A244" s="37">
        <v>237</v>
      </c>
      <c r="B244" s="68" t="s">
        <v>771</v>
      </c>
      <c r="C244" s="56" t="s">
        <v>772</v>
      </c>
      <c r="D244" s="66">
        <v>154890.23000000004</v>
      </c>
    </row>
    <row r="245" spans="1:4" x14ac:dyDescent="0.3">
      <c r="A245" s="37">
        <v>238</v>
      </c>
      <c r="B245" s="68" t="s">
        <v>774</v>
      </c>
      <c r="C245" s="56" t="s">
        <v>775</v>
      </c>
      <c r="D245" s="66">
        <v>284571.86000000004</v>
      </c>
    </row>
    <row r="246" spans="1:4" x14ac:dyDescent="0.3">
      <c r="A246" s="37">
        <v>239</v>
      </c>
      <c r="B246" s="68" t="s">
        <v>777</v>
      </c>
      <c r="C246" s="56" t="s">
        <v>778</v>
      </c>
      <c r="D246" s="66">
        <v>240387.78</v>
      </c>
    </row>
    <row r="247" spans="1:4" x14ac:dyDescent="0.3">
      <c r="A247" s="37">
        <v>240</v>
      </c>
      <c r="B247" s="68" t="s">
        <v>780</v>
      </c>
      <c r="C247" s="56" t="s">
        <v>781</v>
      </c>
      <c r="D247" s="66">
        <v>10042.030000000001</v>
      </c>
    </row>
    <row r="248" spans="1:4" x14ac:dyDescent="0.3">
      <c r="A248" s="37">
        <v>241</v>
      </c>
      <c r="B248" s="70" t="s">
        <v>783</v>
      </c>
      <c r="C248" s="60" t="s">
        <v>784</v>
      </c>
      <c r="D248" s="66">
        <v>14100.5</v>
      </c>
    </row>
    <row r="249" spans="1:4" x14ac:dyDescent="0.3">
      <c r="A249" s="37">
        <v>242</v>
      </c>
      <c r="B249" s="68" t="s">
        <v>786</v>
      </c>
      <c r="C249" s="56" t="s">
        <v>787</v>
      </c>
      <c r="D249" s="66">
        <v>28668.760000000002</v>
      </c>
    </row>
    <row r="250" spans="1:4" x14ac:dyDescent="0.3">
      <c r="A250" s="37">
        <v>243</v>
      </c>
      <c r="B250" s="68" t="s">
        <v>789</v>
      </c>
      <c r="C250" s="56" t="s">
        <v>790</v>
      </c>
      <c r="D250" s="66">
        <v>250584.03000000006</v>
      </c>
    </row>
    <row r="251" spans="1:4" x14ac:dyDescent="0.3">
      <c r="A251" s="37">
        <v>244</v>
      </c>
      <c r="B251" s="68" t="s">
        <v>792</v>
      </c>
      <c r="C251" s="56" t="s">
        <v>793</v>
      </c>
      <c r="D251" s="66">
        <v>125321.24999999999</v>
      </c>
    </row>
    <row r="252" spans="1:4" x14ac:dyDescent="0.3">
      <c r="A252" s="37">
        <v>245</v>
      </c>
      <c r="B252" s="68" t="s">
        <v>795</v>
      </c>
      <c r="C252" s="56" t="s">
        <v>796</v>
      </c>
      <c r="D252" s="66">
        <v>9101.83</v>
      </c>
    </row>
    <row r="253" spans="1:4" x14ac:dyDescent="0.3">
      <c r="A253" s="37">
        <v>246</v>
      </c>
      <c r="B253" s="68" t="s">
        <v>798</v>
      </c>
      <c r="C253" s="56" t="s">
        <v>799</v>
      </c>
      <c r="D253" s="66">
        <v>6806608.4899999937</v>
      </c>
    </row>
    <row r="254" spans="1:4" x14ac:dyDescent="0.3">
      <c r="A254" s="37">
        <v>247</v>
      </c>
      <c r="B254" s="68" t="s">
        <v>801</v>
      </c>
      <c r="C254" s="56" t="s">
        <v>802</v>
      </c>
      <c r="D254" s="66">
        <v>565639.75</v>
      </c>
    </row>
    <row r="255" spans="1:4" x14ac:dyDescent="0.3">
      <c r="A255" s="37">
        <v>248</v>
      </c>
      <c r="B255" s="68" t="s">
        <v>804</v>
      </c>
      <c r="C255" s="56" t="s">
        <v>805</v>
      </c>
      <c r="D255" s="66">
        <v>409568.38</v>
      </c>
    </row>
    <row r="256" spans="1:4" x14ac:dyDescent="0.3">
      <c r="A256" s="37">
        <v>249</v>
      </c>
      <c r="B256" s="68" t="s">
        <v>807</v>
      </c>
      <c r="C256" s="56" t="s">
        <v>808</v>
      </c>
      <c r="D256" s="66">
        <v>95713.929999999964</v>
      </c>
    </row>
    <row r="257" spans="1:4" x14ac:dyDescent="0.3">
      <c r="A257" s="37">
        <v>250</v>
      </c>
      <c r="B257" s="68" t="s">
        <v>810</v>
      </c>
      <c r="C257" s="56" t="s">
        <v>811</v>
      </c>
      <c r="D257" s="66">
        <v>267867.84999999992</v>
      </c>
    </row>
    <row r="258" spans="1:4" x14ac:dyDescent="0.3">
      <c r="A258" s="37">
        <v>251</v>
      </c>
      <c r="B258" s="68" t="s">
        <v>813</v>
      </c>
      <c r="C258" s="56" t="s">
        <v>814</v>
      </c>
      <c r="D258" s="66">
        <v>1110.8399999999999</v>
      </c>
    </row>
    <row r="259" spans="1:4" x14ac:dyDescent="0.3">
      <c r="A259" s="37">
        <v>252</v>
      </c>
      <c r="B259" s="68" t="s">
        <v>816</v>
      </c>
      <c r="C259" s="56" t="s">
        <v>817</v>
      </c>
      <c r="D259" s="66">
        <v>7549.0500000000011</v>
      </c>
    </row>
    <row r="260" spans="1:4" x14ac:dyDescent="0.3">
      <c r="A260" s="37">
        <v>253</v>
      </c>
      <c r="B260" s="68" t="s">
        <v>819</v>
      </c>
      <c r="C260" s="56" t="s">
        <v>820</v>
      </c>
      <c r="D260" s="66">
        <v>1475708.5199999998</v>
      </c>
    </row>
    <row r="261" spans="1:4" x14ac:dyDescent="0.3">
      <c r="A261" s="37">
        <v>254</v>
      </c>
      <c r="B261" s="69" t="s">
        <v>822</v>
      </c>
      <c r="C261" s="56" t="s">
        <v>823</v>
      </c>
      <c r="D261" s="66">
        <v>13277.58</v>
      </c>
    </row>
    <row r="262" spans="1:4" x14ac:dyDescent="0.3">
      <c r="A262" s="37">
        <v>255</v>
      </c>
      <c r="B262" s="68" t="s">
        <v>825</v>
      </c>
      <c r="C262" s="56" t="s">
        <v>826</v>
      </c>
      <c r="D262" s="66">
        <v>21063.780000000002</v>
      </c>
    </row>
    <row r="263" spans="1:4" x14ac:dyDescent="0.3">
      <c r="A263" s="37">
        <v>256</v>
      </c>
      <c r="B263" s="68" t="s">
        <v>828</v>
      </c>
      <c r="C263" s="56" t="s">
        <v>829</v>
      </c>
      <c r="D263" s="66">
        <v>1222663.5599999991</v>
      </c>
    </row>
    <row r="264" spans="1:4" x14ac:dyDescent="0.3">
      <c r="A264" s="37">
        <v>257</v>
      </c>
      <c r="B264" s="68" t="s">
        <v>831</v>
      </c>
      <c r="C264" s="56" t="s">
        <v>832</v>
      </c>
      <c r="D264" s="66">
        <v>874821.42000000039</v>
      </c>
    </row>
    <row r="265" spans="1:4" x14ac:dyDescent="0.3">
      <c r="A265" s="37">
        <v>258</v>
      </c>
      <c r="B265" s="68" t="s">
        <v>834</v>
      </c>
      <c r="C265" s="56" t="s">
        <v>835</v>
      </c>
      <c r="D265" s="66">
        <v>100582.95</v>
      </c>
    </row>
    <row r="266" spans="1:4" x14ac:dyDescent="0.3">
      <c r="A266" s="37">
        <v>259</v>
      </c>
      <c r="B266" s="68" t="s">
        <v>837</v>
      </c>
      <c r="C266" s="63" t="s">
        <v>838</v>
      </c>
      <c r="D266" s="66">
        <v>65279.79</v>
      </c>
    </row>
    <row r="267" spans="1:4" x14ac:dyDescent="0.3">
      <c r="A267" s="37">
        <v>260</v>
      </c>
      <c r="B267" s="68" t="s">
        <v>840</v>
      </c>
      <c r="C267" s="63" t="s">
        <v>841</v>
      </c>
      <c r="D267" s="66">
        <v>1363566.7000000002</v>
      </c>
    </row>
    <row r="268" spans="1:4" x14ac:dyDescent="0.3">
      <c r="A268" s="37">
        <v>261</v>
      </c>
      <c r="B268" s="68" t="s">
        <v>843</v>
      </c>
      <c r="C268" s="63" t="s">
        <v>844</v>
      </c>
      <c r="D268" s="66">
        <v>152178.84</v>
      </c>
    </row>
    <row r="269" spans="1:4" x14ac:dyDescent="0.3">
      <c r="A269" s="37">
        <v>262</v>
      </c>
      <c r="B269" s="68" t="s">
        <v>846</v>
      </c>
      <c r="C269" s="63" t="s">
        <v>847</v>
      </c>
      <c r="D269" s="66">
        <v>48688.08</v>
      </c>
    </row>
    <row r="270" spans="1:4" x14ac:dyDescent="0.3">
      <c r="A270" s="37">
        <v>263</v>
      </c>
      <c r="B270" s="68" t="s">
        <v>849</v>
      </c>
      <c r="C270" s="63" t="s">
        <v>850</v>
      </c>
      <c r="D270" s="66">
        <v>3182024.7599999993</v>
      </c>
    </row>
    <row r="271" spans="1:4" x14ac:dyDescent="0.3">
      <c r="A271" s="37">
        <v>264</v>
      </c>
      <c r="B271" s="68" t="s">
        <v>852</v>
      </c>
      <c r="C271" s="63" t="s">
        <v>853</v>
      </c>
      <c r="D271" s="66">
        <v>143117.50000000003</v>
      </c>
    </row>
    <row r="272" spans="1:4" x14ac:dyDescent="0.3">
      <c r="A272" s="37">
        <v>265</v>
      </c>
      <c r="B272" s="68" t="s">
        <v>855</v>
      </c>
      <c r="C272" s="56" t="s">
        <v>856</v>
      </c>
      <c r="D272" s="66">
        <v>19312.889999999996</v>
      </c>
    </row>
    <row r="273" spans="1:4" x14ac:dyDescent="0.3">
      <c r="A273" s="37">
        <v>266</v>
      </c>
      <c r="B273" s="68" t="s">
        <v>858</v>
      </c>
      <c r="C273" s="56" t="s">
        <v>859</v>
      </c>
      <c r="D273" s="66">
        <v>19214.98</v>
      </c>
    </row>
    <row r="274" spans="1:4" x14ac:dyDescent="0.3">
      <c r="A274" s="37">
        <v>267</v>
      </c>
      <c r="B274" s="68" t="s">
        <v>861</v>
      </c>
      <c r="C274" s="56" t="s">
        <v>862</v>
      </c>
      <c r="D274" s="66">
        <v>564258.76</v>
      </c>
    </row>
    <row r="275" spans="1:4" x14ac:dyDescent="0.3">
      <c r="A275" s="37">
        <v>268</v>
      </c>
      <c r="B275" s="68" t="s">
        <v>864</v>
      </c>
      <c r="C275" s="56" t="s">
        <v>865</v>
      </c>
      <c r="D275" s="66">
        <v>2842.71</v>
      </c>
    </row>
    <row r="276" spans="1:4" x14ac:dyDescent="0.3">
      <c r="A276" s="37">
        <v>269</v>
      </c>
      <c r="B276" s="68" t="s">
        <v>867</v>
      </c>
      <c r="C276" s="56" t="s">
        <v>868</v>
      </c>
      <c r="D276" s="66">
        <v>5739.4499999999989</v>
      </c>
    </row>
    <row r="277" spans="1:4" x14ac:dyDescent="0.3">
      <c r="A277" s="37">
        <v>270</v>
      </c>
      <c r="B277" s="68" t="s">
        <v>870</v>
      </c>
      <c r="C277" s="56" t="s">
        <v>871</v>
      </c>
      <c r="D277" s="66">
        <v>3605.68</v>
      </c>
    </row>
    <row r="278" spans="1:4" x14ac:dyDescent="0.3">
      <c r="A278" s="37">
        <v>271</v>
      </c>
      <c r="B278" s="68" t="s">
        <v>873</v>
      </c>
      <c r="C278" s="56" t="s">
        <v>874</v>
      </c>
      <c r="D278" s="66">
        <v>365405.84</v>
      </c>
    </row>
    <row r="279" spans="1:4" x14ac:dyDescent="0.3">
      <c r="A279" s="37">
        <v>272</v>
      </c>
      <c r="B279" s="68" t="s">
        <v>876</v>
      </c>
      <c r="C279" s="56" t="s">
        <v>877</v>
      </c>
      <c r="D279" s="66">
        <v>7028.3700000000008</v>
      </c>
    </row>
    <row r="280" spans="1:4" x14ac:dyDescent="0.3">
      <c r="A280" s="37">
        <v>273</v>
      </c>
      <c r="B280" s="68" t="s">
        <v>879</v>
      </c>
      <c r="C280" s="56" t="s">
        <v>880</v>
      </c>
      <c r="D280" s="66">
        <v>88648.74</v>
      </c>
    </row>
    <row r="281" spans="1:4" x14ac:dyDescent="0.3">
      <c r="A281" s="37">
        <v>274</v>
      </c>
      <c r="B281" s="68" t="s">
        <v>882</v>
      </c>
      <c r="C281" s="56" t="s">
        <v>883</v>
      </c>
      <c r="D281" s="66">
        <v>255376.40999999997</v>
      </c>
    </row>
    <row r="282" spans="1:4" x14ac:dyDescent="0.3">
      <c r="A282" s="37">
        <v>276</v>
      </c>
      <c r="B282" s="68" t="s">
        <v>885</v>
      </c>
      <c r="C282" t="s">
        <v>886</v>
      </c>
      <c r="D282" s="66">
        <v>118665.80000000002</v>
      </c>
    </row>
    <row r="283" spans="1:4" x14ac:dyDescent="0.3">
      <c r="A283" s="37">
        <v>277</v>
      </c>
      <c r="B283" s="68" t="s">
        <v>888</v>
      </c>
      <c r="C283" t="s">
        <v>889</v>
      </c>
      <c r="D283" s="66"/>
    </row>
    <row r="284" spans="1:4" x14ac:dyDescent="0.3">
      <c r="A284" s="37">
        <v>278</v>
      </c>
      <c r="B284" s="68" t="s">
        <v>891</v>
      </c>
      <c r="C284" t="s">
        <v>892</v>
      </c>
      <c r="D284" s="66">
        <v>56789.819999999992</v>
      </c>
    </row>
    <row r="285" spans="1:4" x14ac:dyDescent="0.3">
      <c r="A285" s="37">
        <v>275</v>
      </c>
      <c r="B285" s="68" t="s">
        <v>894</v>
      </c>
      <c r="C285" s="56" t="s">
        <v>895</v>
      </c>
      <c r="D285" s="66">
        <v>9952.1299999999992</v>
      </c>
    </row>
    <row r="286" spans="1:4" x14ac:dyDescent="0.3">
      <c r="A286" s="37">
        <v>279</v>
      </c>
      <c r="B286" s="68" t="s">
        <v>897</v>
      </c>
      <c r="C286" s="56" t="s">
        <v>898</v>
      </c>
      <c r="D286" s="66">
        <v>956024.79000000039</v>
      </c>
    </row>
    <row r="287" spans="1:4" x14ac:dyDescent="0.3">
      <c r="A287" s="37">
        <v>280</v>
      </c>
      <c r="B287" s="68" t="s">
        <v>900</v>
      </c>
      <c r="C287" s="56" t="s">
        <v>901</v>
      </c>
      <c r="D287" s="66">
        <v>686261.3600000001</v>
      </c>
    </row>
    <row r="288" spans="1:4" x14ac:dyDescent="0.3">
      <c r="A288" s="37">
        <v>281</v>
      </c>
      <c r="B288" s="68" t="s">
        <v>903</v>
      </c>
      <c r="C288" t="s">
        <v>904</v>
      </c>
      <c r="D288" s="66"/>
    </row>
    <row r="289" spans="1:4" x14ac:dyDescent="0.3">
      <c r="A289" s="37">
        <v>282</v>
      </c>
      <c r="B289" s="68" t="s">
        <v>906</v>
      </c>
      <c r="C289" s="56" t="s">
        <v>907</v>
      </c>
      <c r="D289" s="66">
        <v>3942736.0699999989</v>
      </c>
    </row>
    <row r="290" spans="1:4" x14ac:dyDescent="0.3">
      <c r="A290" s="37">
        <v>283</v>
      </c>
      <c r="B290" s="68" t="s">
        <v>909</v>
      </c>
      <c r="C290" s="56" t="s">
        <v>910</v>
      </c>
      <c r="D290" s="66">
        <v>45658.489999999991</v>
      </c>
    </row>
    <row r="291" spans="1:4" x14ac:dyDescent="0.3">
      <c r="A291" s="37">
        <v>284</v>
      </c>
      <c r="B291" s="68" t="s">
        <v>912</v>
      </c>
      <c r="C291" s="56" t="s">
        <v>913</v>
      </c>
      <c r="D291" s="66">
        <v>1060577.9900000002</v>
      </c>
    </row>
    <row r="292" spans="1:4" x14ac:dyDescent="0.3">
      <c r="A292" s="37">
        <v>285</v>
      </c>
      <c r="B292" s="68" t="s">
        <v>915</v>
      </c>
      <c r="C292" s="56" t="s">
        <v>916</v>
      </c>
      <c r="D292" s="66">
        <v>34489.270000000004</v>
      </c>
    </row>
    <row r="293" spans="1:4" x14ac:dyDescent="0.3">
      <c r="A293" s="37">
        <v>286</v>
      </c>
      <c r="B293" s="68" t="s">
        <v>918</v>
      </c>
      <c r="C293" s="56" t="s">
        <v>919</v>
      </c>
      <c r="D293" s="66">
        <v>157793.20000000001</v>
      </c>
    </row>
    <row r="294" spans="1:4" x14ac:dyDescent="0.3">
      <c r="A294" s="37">
        <v>287</v>
      </c>
      <c r="B294" s="68" t="s">
        <v>921</v>
      </c>
      <c r="C294" s="56" t="s">
        <v>922</v>
      </c>
      <c r="D294" s="66">
        <v>52575.76999999999</v>
      </c>
    </row>
    <row r="295" spans="1:4" x14ac:dyDescent="0.3">
      <c r="A295" s="37">
        <v>288</v>
      </c>
      <c r="B295" s="68" t="s">
        <v>924</v>
      </c>
      <c r="C295" s="56" t="s">
        <v>925</v>
      </c>
      <c r="D295" s="66">
        <v>89594.349999999991</v>
      </c>
    </row>
    <row r="296" spans="1:4" x14ac:dyDescent="0.3">
      <c r="A296" s="37">
        <v>289</v>
      </c>
      <c r="B296" s="68" t="s">
        <v>927</v>
      </c>
      <c r="C296" s="56" t="s">
        <v>928</v>
      </c>
      <c r="D296" s="66">
        <v>135516.61000000007</v>
      </c>
    </row>
    <row r="297" spans="1:4" x14ac:dyDescent="0.3">
      <c r="A297" s="37">
        <v>290</v>
      </c>
      <c r="B297" s="68" t="s">
        <v>930</v>
      </c>
      <c r="C297" s="56" t="s">
        <v>931</v>
      </c>
      <c r="D297" s="66">
        <v>516392.58</v>
      </c>
    </row>
    <row r="298" spans="1:4" x14ac:dyDescent="0.3">
      <c r="A298" s="37">
        <v>291</v>
      </c>
      <c r="B298" s="68" t="s">
        <v>933</v>
      </c>
      <c r="C298" s="56" t="s">
        <v>934</v>
      </c>
      <c r="D298" s="66">
        <v>41833.530000000006</v>
      </c>
    </row>
    <row r="299" spans="1:4" x14ac:dyDescent="0.3">
      <c r="A299" s="37">
        <v>292</v>
      </c>
      <c r="B299" s="68" t="s">
        <v>936</v>
      </c>
      <c r="C299" s="56" t="s">
        <v>937</v>
      </c>
      <c r="D299" s="66">
        <v>68427.540000000008</v>
      </c>
    </row>
    <row r="300" spans="1:4" x14ac:dyDescent="0.3">
      <c r="A300" s="37">
        <v>293</v>
      </c>
      <c r="B300" s="68" t="s">
        <v>939</v>
      </c>
      <c r="C300" s="56" t="s">
        <v>940</v>
      </c>
      <c r="D300" s="66">
        <v>29287.529999999992</v>
      </c>
    </row>
    <row r="301" spans="1:4" x14ac:dyDescent="0.3">
      <c r="A301" s="37">
        <v>294</v>
      </c>
      <c r="B301" s="68" t="s">
        <v>942</v>
      </c>
      <c r="C301" s="56" t="s">
        <v>943</v>
      </c>
      <c r="D301" s="66">
        <v>883349.68000000017</v>
      </c>
    </row>
    <row r="302" spans="1:4" x14ac:dyDescent="0.3">
      <c r="A302" s="37">
        <v>295</v>
      </c>
      <c r="B302" s="68" t="s">
        <v>945</v>
      </c>
      <c r="C302" s="56" t="s">
        <v>946</v>
      </c>
      <c r="D302" s="66">
        <v>801652.92999999993</v>
      </c>
    </row>
    <row r="303" spans="1:4" x14ac:dyDescent="0.3">
      <c r="A303" s="37">
        <v>296</v>
      </c>
      <c r="B303" s="68" t="s">
        <v>948</v>
      </c>
      <c r="C303" s="56" t="s">
        <v>949</v>
      </c>
      <c r="D303" s="66">
        <v>81479.979999999952</v>
      </c>
    </row>
    <row r="304" spans="1:4" x14ac:dyDescent="0.3">
      <c r="A304" s="37">
        <v>297</v>
      </c>
      <c r="B304" s="68" t="s">
        <v>951</v>
      </c>
      <c r="C304" s="56" t="s">
        <v>952</v>
      </c>
      <c r="D304" s="66">
        <v>590842.78</v>
      </c>
    </row>
    <row r="305" spans="1:4" x14ac:dyDescent="0.3">
      <c r="A305" s="37">
        <v>298</v>
      </c>
      <c r="B305" s="68" t="s">
        <v>954</v>
      </c>
      <c r="C305" s="56" t="s">
        <v>955</v>
      </c>
      <c r="D305" s="66">
        <v>42218.989999999983</v>
      </c>
    </row>
    <row r="306" spans="1:4" x14ac:dyDescent="0.3">
      <c r="A306" s="37">
        <v>299</v>
      </c>
      <c r="B306" s="68" t="s">
        <v>957</v>
      </c>
      <c r="C306" s="56" t="s">
        <v>958</v>
      </c>
      <c r="D306" s="66">
        <v>2526171.3800000004</v>
      </c>
    </row>
    <row r="307" spans="1:4" x14ac:dyDescent="0.3">
      <c r="A307" s="37">
        <v>300</v>
      </c>
      <c r="B307" s="68" t="s">
        <v>960</v>
      </c>
      <c r="C307" s="56" t="s">
        <v>961</v>
      </c>
      <c r="D307" s="66">
        <v>151158.28</v>
      </c>
    </row>
    <row r="308" spans="1:4" x14ac:dyDescent="0.3">
      <c r="A308" s="37">
        <v>301</v>
      </c>
      <c r="B308" s="68" t="s">
        <v>963</v>
      </c>
      <c r="C308" t="s">
        <v>964</v>
      </c>
      <c r="D308" s="66">
        <v>27816.89</v>
      </c>
    </row>
    <row r="309" spans="1:4" x14ac:dyDescent="0.3">
      <c r="A309" s="37">
        <v>302</v>
      </c>
      <c r="B309" s="69" t="s">
        <v>966</v>
      </c>
      <c r="C309" s="56" t="s">
        <v>967</v>
      </c>
      <c r="D309" s="66">
        <v>37734.51</v>
      </c>
    </row>
    <row r="310" spans="1:4" x14ac:dyDescent="0.3">
      <c r="A310" s="37">
        <v>303</v>
      </c>
      <c r="B310" s="68" t="s">
        <v>969</v>
      </c>
      <c r="C310" s="56" t="s">
        <v>970</v>
      </c>
      <c r="D310" s="66">
        <v>351515.7</v>
      </c>
    </row>
    <row r="311" spans="1:4" x14ac:dyDescent="0.3">
      <c r="A311" s="37">
        <v>304</v>
      </c>
      <c r="B311" s="68" t="s">
        <v>972</v>
      </c>
      <c r="C311" s="56" t="s">
        <v>973</v>
      </c>
      <c r="D311" s="66">
        <v>30237.460000000006</v>
      </c>
    </row>
    <row r="312" spans="1:4" x14ac:dyDescent="0.3">
      <c r="A312" s="37">
        <v>305</v>
      </c>
      <c r="B312" s="68" t="s">
        <v>975</v>
      </c>
      <c r="C312" s="56" t="s">
        <v>976</v>
      </c>
      <c r="D312" s="66">
        <v>575235.86000000022</v>
      </c>
    </row>
    <row r="313" spans="1:4" x14ac:dyDescent="0.3">
      <c r="A313" s="37">
        <v>306</v>
      </c>
      <c r="B313" s="68" t="s">
        <v>978</v>
      </c>
      <c r="C313" s="56" t="s">
        <v>979</v>
      </c>
      <c r="D313" s="66">
        <v>411465.97000000009</v>
      </c>
    </row>
    <row r="314" spans="1:4" x14ac:dyDescent="0.3">
      <c r="A314" s="37">
        <v>307</v>
      </c>
      <c r="B314" s="68" t="s">
        <v>981</v>
      </c>
      <c r="C314" s="56" t="s">
        <v>982</v>
      </c>
      <c r="D314" s="66">
        <v>112513</v>
      </c>
    </row>
    <row r="315" spans="1:4" x14ac:dyDescent="0.3">
      <c r="A315" s="37">
        <v>308</v>
      </c>
      <c r="B315" s="68" t="s">
        <v>984</v>
      </c>
      <c r="C315" s="56" t="s">
        <v>985</v>
      </c>
      <c r="D315" s="66">
        <v>318044.18000000011</v>
      </c>
    </row>
    <row r="316" spans="1:4" x14ac:dyDescent="0.3">
      <c r="A316" s="37">
        <v>309</v>
      </c>
      <c r="B316" s="68" t="s">
        <v>987</v>
      </c>
      <c r="C316" s="56" t="s">
        <v>988</v>
      </c>
      <c r="D316" s="66">
        <v>24275.149999999994</v>
      </c>
    </row>
    <row r="317" spans="1:4" x14ac:dyDescent="0.3">
      <c r="A317" s="37">
        <v>310</v>
      </c>
      <c r="B317" s="68" t="s">
        <v>990</v>
      </c>
      <c r="C317" s="56" t="s">
        <v>991</v>
      </c>
      <c r="D317" s="66">
        <v>37146.970000000008</v>
      </c>
    </row>
    <row r="318" spans="1:4" x14ac:dyDescent="0.3">
      <c r="A318" s="37">
        <v>311</v>
      </c>
      <c r="B318" s="68" t="s">
        <v>993</v>
      </c>
      <c r="C318" s="56" t="s">
        <v>994</v>
      </c>
      <c r="D318" s="66">
        <v>47810.880000000005</v>
      </c>
    </row>
    <row r="319" spans="1:4" x14ac:dyDescent="0.3">
      <c r="A319" s="37">
        <v>312</v>
      </c>
      <c r="B319" s="68" t="s">
        <v>996</v>
      </c>
      <c r="C319" s="56" t="s">
        <v>997</v>
      </c>
      <c r="D319" s="66">
        <v>815146.74000000057</v>
      </c>
    </row>
    <row r="320" spans="1:4" x14ac:dyDescent="0.3">
      <c r="A320" s="37">
        <v>313</v>
      </c>
      <c r="B320" s="68" t="s">
        <v>999</v>
      </c>
      <c r="C320" s="56" t="s">
        <v>1000</v>
      </c>
      <c r="D320" s="66">
        <v>327748.44999999984</v>
      </c>
    </row>
    <row r="321" spans="1:4" x14ac:dyDescent="0.3">
      <c r="A321" s="37">
        <v>314</v>
      </c>
      <c r="B321" s="68" t="s">
        <v>1002</v>
      </c>
      <c r="C321" s="56" t="s">
        <v>1003</v>
      </c>
      <c r="D321" s="66">
        <v>717542.88</v>
      </c>
    </row>
    <row r="322" spans="1:4" x14ac:dyDescent="0.3">
      <c r="A322" s="37">
        <v>315</v>
      </c>
      <c r="B322" s="69" t="s">
        <v>1005</v>
      </c>
      <c r="C322" s="14" t="s">
        <v>1006</v>
      </c>
      <c r="D322" s="66"/>
    </row>
    <row r="323" spans="1:4" x14ac:dyDescent="0.3">
      <c r="A323" s="37">
        <v>316</v>
      </c>
      <c r="B323" s="68" t="s">
        <v>1008</v>
      </c>
      <c r="C323" s="56" t="s">
        <v>1009</v>
      </c>
      <c r="D323" s="66">
        <v>19435.79</v>
      </c>
    </row>
    <row r="324" spans="1:4" x14ac:dyDescent="0.3">
      <c r="A324" s="37">
        <v>317</v>
      </c>
      <c r="B324" s="68" t="s">
        <v>1011</v>
      </c>
      <c r="C324" s="56" t="s">
        <v>1012</v>
      </c>
      <c r="D324" s="66">
        <v>483711.59000000008</v>
      </c>
    </row>
    <row r="325" spans="1:4" x14ac:dyDescent="0.3">
      <c r="A325" s="37">
        <v>318</v>
      </c>
      <c r="B325" s="68" t="s">
        <v>1014</v>
      </c>
      <c r="C325" s="56" t="s">
        <v>1015</v>
      </c>
      <c r="D325" s="66">
        <v>97822.279999999984</v>
      </c>
    </row>
    <row r="326" spans="1:4" x14ac:dyDescent="0.3">
      <c r="A326" s="37">
        <v>319</v>
      </c>
      <c r="B326" s="68" t="s">
        <v>1017</v>
      </c>
      <c r="C326" s="14" t="s">
        <v>1018</v>
      </c>
      <c r="D326" s="66">
        <v>23225.829999999998</v>
      </c>
    </row>
    <row r="327" spans="1:4" x14ac:dyDescent="0.3">
      <c r="A327" s="37">
        <v>320</v>
      </c>
      <c r="B327" s="68" t="s">
        <v>1020</v>
      </c>
      <c r="C327" s="56" t="s">
        <v>1021</v>
      </c>
      <c r="D327" s="66">
        <v>33092.120000000003</v>
      </c>
    </row>
    <row r="328" spans="1:4" x14ac:dyDescent="0.3">
      <c r="A328" s="37">
        <v>321</v>
      </c>
      <c r="B328" s="68" t="s">
        <v>1023</v>
      </c>
      <c r="C328" s="56" t="s">
        <v>1024</v>
      </c>
      <c r="D328" s="66">
        <v>43708.220000000008</v>
      </c>
    </row>
    <row r="329" spans="1:4" x14ac:dyDescent="0.3">
      <c r="A329" s="37">
        <v>322</v>
      </c>
      <c r="B329" s="68" t="s">
        <v>1026</v>
      </c>
      <c r="C329" s="56" t="s">
        <v>1027</v>
      </c>
      <c r="D329" s="66">
        <v>54362.039999999994</v>
      </c>
    </row>
    <row r="330" spans="1:4" x14ac:dyDescent="0.3">
      <c r="A330" s="37">
        <v>323</v>
      </c>
      <c r="B330" s="68" t="s">
        <v>1029</v>
      </c>
      <c r="C330" s="56" t="s">
        <v>1030</v>
      </c>
      <c r="D330" s="66">
        <v>95168.26</v>
      </c>
    </row>
    <row r="331" spans="1:4" x14ac:dyDescent="0.3">
      <c r="A331" s="37">
        <v>324</v>
      </c>
      <c r="B331" s="68" t="s">
        <v>1032</v>
      </c>
      <c r="C331" s="56" t="s">
        <v>1033</v>
      </c>
      <c r="D331" s="66">
        <v>30589.489999999998</v>
      </c>
    </row>
    <row r="332" spans="1:4" x14ac:dyDescent="0.3">
      <c r="A332" s="37">
        <v>325</v>
      </c>
      <c r="B332" s="68" t="s">
        <v>1035</v>
      </c>
      <c r="C332" s="56" t="s">
        <v>1036</v>
      </c>
      <c r="D332" s="66">
        <v>17033.439999999999</v>
      </c>
    </row>
    <row r="333" spans="1:4" x14ac:dyDescent="0.3">
      <c r="A333" s="37">
        <v>326</v>
      </c>
      <c r="B333" s="68" t="s">
        <v>1038</v>
      </c>
      <c r="C333" s="56" t="s">
        <v>1039</v>
      </c>
      <c r="D333" s="66">
        <v>253452.84</v>
      </c>
    </row>
    <row r="334" spans="1:4" x14ac:dyDescent="0.3">
      <c r="A334" s="37">
        <v>327</v>
      </c>
      <c r="B334" s="68" t="s">
        <v>1041</v>
      </c>
      <c r="C334" s="57" t="s">
        <v>1042</v>
      </c>
      <c r="D334" s="66">
        <v>10195</v>
      </c>
    </row>
    <row r="335" spans="1:4" x14ac:dyDescent="0.3">
      <c r="A335" s="37">
        <v>328</v>
      </c>
      <c r="B335" s="68" t="s">
        <v>1044</v>
      </c>
      <c r="C335" s="56" t="s">
        <v>1045</v>
      </c>
      <c r="D335" s="66">
        <v>2199881.0100000007</v>
      </c>
    </row>
    <row r="336" spans="1:4" x14ac:dyDescent="0.3">
      <c r="A336" s="37">
        <v>329</v>
      </c>
      <c r="B336" s="68" t="s">
        <v>1047</v>
      </c>
      <c r="C336" s="56" t="s">
        <v>1048</v>
      </c>
      <c r="D336" s="66">
        <v>564351.7300000001</v>
      </c>
    </row>
    <row r="337" spans="1:4" x14ac:dyDescent="0.3">
      <c r="A337" s="37">
        <v>330</v>
      </c>
      <c r="B337" s="68" t="s">
        <v>1050</v>
      </c>
      <c r="C337" s="56" t="s">
        <v>1051</v>
      </c>
      <c r="D337" s="66">
        <v>158959.17000000001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2025-26 PLD Carryover Work</vt:lpstr>
      <vt:lpstr>2025-26 PLD Allocations</vt:lpstr>
      <vt:lpstr>2024-25 PLD Activity 34 Expd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Stone (OSPI)</dc:creator>
  <cp:lastModifiedBy>Paul Stone (OSPI)</cp:lastModifiedBy>
  <dcterms:created xsi:type="dcterms:W3CDTF">2026-08-31T23:42:44Z</dcterms:created>
  <dcterms:modified xsi:type="dcterms:W3CDTF">2026-09-08T20:54:07Z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145f431-4c8c-42c6-a5a5-ba6d3bdea585_Enabled">
    <vt:lpwstr>true</vt:lpwstr>
  </property>
  <property fmtid="{D5CDD505-2E9C-101B-9397-08002B2CF9AE}" pid="3" name="MSIP_Label_9145f431-4c8c-42c6-a5a5-ba6d3bdea585_SetDate">
    <vt:lpwstr>2026-09-01T00:08:59Z</vt:lpwstr>
  </property>
  <property fmtid="{D5CDD505-2E9C-101B-9397-08002B2CF9AE}" pid="4" name="MSIP_Label_9145f431-4c8c-42c6-a5a5-ba6d3bdea585_Method">
    <vt:lpwstr>Standard</vt:lpwstr>
  </property>
  <property fmtid="{D5CDD505-2E9C-101B-9397-08002B2CF9AE}" pid="5" name="MSIP_Label_9145f431-4c8c-42c6-a5a5-ba6d3bdea585_Name">
    <vt:lpwstr>defa4170-0d19-0005-0004-bc88714345d2</vt:lpwstr>
  </property>
  <property fmtid="{D5CDD505-2E9C-101B-9397-08002B2CF9AE}" pid="6" name="MSIP_Label_9145f431-4c8c-42c6-a5a5-ba6d3bdea585_SiteId">
    <vt:lpwstr>b2fe5ccf-10a5-46fe-ae45-a0267412af7a</vt:lpwstr>
  </property>
  <property fmtid="{D5CDD505-2E9C-101B-9397-08002B2CF9AE}" pid="7" name="MSIP_Label_9145f431-4c8c-42c6-a5a5-ba6d3bdea585_ActionId">
    <vt:lpwstr>ea5c99a5-80be-4739-afc8-d2a118ac1859</vt:lpwstr>
  </property>
  <property fmtid="{D5CDD505-2E9C-101B-9397-08002B2CF9AE}" pid="8" name="MSIP_Label_9145f431-4c8c-42c6-a5a5-ba6d3bdea585_ContentBits">
    <vt:lpwstr>0</vt:lpwstr>
  </property>
  <property fmtid="{D5CDD505-2E9C-101B-9397-08002B2CF9AE}" pid="9" name="MSIP_Label_9145f431-4c8c-42c6-a5a5-ba6d3bdea585_Tag">
    <vt:lpwstr>10, 3, 0, 1</vt:lpwstr>
  </property>
</Properties>
</file>