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7.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mc:AlternateContent xmlns:mc="http://schemas.openxmlformats.org/markup-compatibility/2006">
    <mc:Choice Requires="x15">
      <x15ac:absPath xmlns:x15ac="http://schemas.microsoft.com/office/spreadsheetml/2010/11/ac" url="C:\Users\barbara.soots\Desktop\"/>
    </mc:Choice>
  </mc:AlternateContent>
  <xr:revisionPtr revIDLastSave="0" documentId="13_ncr:1_{ED86008C-0DD2-40DB-8D6D-ADC4B5EF1521}" xr6:coauthVersionLast="45" xr6:coauthVersionMax="45" xr10:uidLastSave="{00000000-0000-0000-0000-000000000000}"/>
  <bookViews>
    <workbookView xWindow="-120" yWindow="-120" windowWidth="29040" windowHeight="15840" xr2:uid="{00000000-000D-0000-FFFF-FFFF00000000}"/>
  </bookViews>
  <sheets>
    <sheet name="Dashboard" sheetId="21" r:id="rId1"/>
    <sheet name="Responding " sheetId="33" state="hidden" r:id="rId2"/>
    <sheet name="IM number chart" sheetId="22" state="hidden" r:id="rId3"/>
    <sheet name="Single Line Data" sheetId="15" state="hidden" r:id="rId4"/>
  </sheets>
  <definedNames>
    <definedName name="_56F9DC9755BA473782653E2940F9FormId">"z1z-sqUQ_kauRaAmdBKveotp6_l9wVtBtoSKkm5d5eFUNzVaM1NZUlkzRTNVRUZLWlBDR1VCVllFOCQlQCN0PWcu"</definedName>
    <definedName name="_56F9DC9755BA473782653E2940F9ResponseSheet">"Form1"</definedName>
    <definedName name="_56F9DC9755BA473782653E2940F9SourceDocId">"{0097e986-6fda-4658-8b76-684fdab5ad6e}"</definedName>
    <definedName name="_xlnm._FilterDatabase" localSheetId="3" hidden="1">'Single Line Data'!$A$1:$J$812</definedName>
    <definedName name="_xlcn.WorksheetConnection_IMSurveyResults012821.xlsxIM_Data1" hidden="1">IM_Data[]</definedName>
    <definedName name="Band" localSheetId="3">'Single Line Data'!$C:$C</definedName>
    <definedName name="Band">#REF!</definedName>
    <definedName name="District" localSheetId="3">'Single Line Data'!$B:$B</definedName>
    <definedName name="District">#REF!</definedName>
    <definedName name="EMath" localSheetId="3">'Single Line Data'!$E:$E</definedName>
    <definedName name="EMath">#REF!</definedName>
    <definedName name="ESD" localSheetId="3">'Single Line Data'!$A:$A</definedName>
    <definedName name="ESD">#REF!</definedName>
    <definedName name="MMath" localSheetId="3">'Single Line Data'!#REF!</definedName>
    <definedName name="MMath">#REF!</definedName>
    <definedName name="Slicer_Course">#N/A</definedName>
    <definedName name="Slicer_District_Name">#N/A</definedName>
    <definedName name="Slicer_Grade_Band">#N/A</definedName>
    <definedName name="Slicer_Instructional_Materials">#N/A</definedName>
  </definedNames>
  <calcPr calcId="191029"/>
  <pivotCaches>
    <pivotCache cacheId="0" r:id="rId5"/>
    <pivotCache cacheId="1" r:id="rId6"/>
    <pivotCache cacheId="2" r:id="rId7"/>
    <pivotCache cacheId="3" r:id="rId8"/>
    <pivotCache cacheId="4" r:id="rId9"/>
  </pivotCaches>
  <extLst>
    <ext xmlns:x14="http://schemas.microsoft.com/office/spreadsheetml/2009/9/main" uri="{BBE1A952-AA13-448e-AADC-164F8A28A991}">
      <x14:slicerCaches>
        <x14:slicerCache r:id="rId10"/>
        <x14:slicerCache r:id="rId11"/>
        <x14:slicerCache r:id="rId12"/>
        <x14:slicerCache r:id="rId13"/>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IM_Data" name="IM_Data" connection="WorksheetConnection_IM-SurveyResults-012821.xlsx!IM_Data"/>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33" l="1"/>
  <c r="G12" i="33"/>
  <c r="F12" i="33"/>
  <c r="G11" i="33"/>
  <c r="G13" i="33" l="1"/>
  <c r="F13" i="3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D496011-7FFA-4838-AABB-BBC106B412EF}"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2B5D13E2-2222-4AC7-AF0B-BEDA5023ACB4}" name="WorksheetConnection_IM-SurveyResults-012821.xlsx!IM_Data" type="102" refreshedVersion="6" minRefreshableVersion="5">
    <extLst>
      <ext xmlns:x15="http://schemas.microsoft.com/office/spreadsheetml/2010/11/main" uri="{DE250136-89BD-433C-8126-D09CA5730AF9}">
        <x15:connection id="IM_Data" autoDelete="1">
          <x15:rangePr sourceName="_xlcn.WorksheetConnection_IMSurveyResults012821.xlsxIM_Data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ThisWorkbookDataModel"/>
    <s v="{[IM_Data].[Subject].&amp;[English Language Arts]}"/>
    <s v="{[IM_Data].[Subject].&amp;[Mathematics]}"/>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<sst xmlns="http://schemas.openxmlformats.org/spreadsheetml/2006/main" count="6311" uniqueCount="362">
  <si>
    <t>Educational Service District</t>
  </si>
  <si>
    <t>District Name</t>
  </si>
  <si>
    <t>Grade Band</t>
  </si>
  <si>
    <t>Algebra 1</t>
  </si>
  <si>
    <t>Geometry</t>
  </si>
  <si>
    <t>Algebra 2</t>
  </si>
  <si>
    <t>ESD 189 - Northwest</t>
  </si>
  <si>
    <t>Anacortes School District</t>
  </si>
  <si>
    <t>High School (9-12)</t>
  </si>
  <si>
    <t>Other</t>
  </si>
  <si>
    <t>OER</t>
  </si>
  <si>
    <t>CPM Geometry (CPM Educational Program)</t>
  </si>
  <si>
    <t>ESD 123</t>
  </si>
  <si>
    <t>Asotin-Anatone School District</t>
  </si>
  <si>
    <t>Elementary School (K-5/6)</t>
  </si>
  <si>
    <t>Bridges In Mathematics (The Math Learning Center)</t>
  </si>
  <si>
    <t>Core Connections: Grades 6-8 (CPM Educational Program)</t>
  </si>
  <si>
    <t>CPM Algebra 1 (CPM Educational Program)</t>
  </si>
  <si>
    <t>Middle School (6/7 - 8)</t>
  </si>
  <si>
    <t>Literature (McDougal Littell)</t>
  </si>
  <si>
    <t>District Developed and/or Curated</t>
  </si>
  <si>
    <t>Battle Ground School District</t>
  </si>
  <si>
    <t>Holt McDougal Mathematics (Houghton Mifflin Harcourt)</t>
  </si>
  <si>
    <t>Pearson Algebra 1 Common Core (Pearson)</t>
  </si>
  <si>
    <t>Lucy Calkins Units of Study (Heinemann)</t>
  </si>
  <si>
    <t>Storytown (Houghton Mifflin Harcourt)</t>
  </si>
  <si>
    <t>ESD 121 - Puget Sound</t>
  </si>
  <si>
    <t>Bellevue School District</t>
  </si>
  <si>
    <t>Math Expressions (Houghton Mifflin Harcourt)</t>
  </si>
  <si>
    <t>SpringBoard English Language Arts (College Board)</t>
  </si>
  <si>
    <t>Bellingham School District</t>
  </si>
  <si>
    <t>Connected Mathematics (Pearson)</t>
  </si>
  <si>
    <t>Agile Mind Algebra 1 (Agile Mind)</t>
  </si>
  <si>
    <t>Agile Mind Geometry (Agile Mind)</t>
  </si>
  <si>
    <t>Agile Mind Algebra 2 (Agile Mind)</t>
  </si>
  <si>
    <t>Benchmark Advance (Benchmark Education)</t>
  </si>
  <si>
    <t>Bethel School District</t>
  </si>
  <si>
    <t>EngageNY (Great Minds)</t>
  </si>
  <si>
    <t>ReadyGEN  (Pearson)</t>
  </si>
  <si>
    <t>Big Ideas Math (Big Ideas Learning, LLC)</t>
  </si>
  <si>
    <t>ESD 112</t>
  </si>
  <si>
    <t>Camas School District</t>
  </si>
  <si>
    <t>ESD 171 - North Central</t>
  </si>
  <si>
    <t>Cashmere School District</t>
  </si>
  <si>
    <t>Journeys (Houghton Mifflin Harcourt)</t>
  </si>
  <si>
    <t>Castle Rock School District</t>
  </si>
  <si>
    <t>ESD 114 - Olympic</t>
  </si>
  <si>
    <t>Central Kitsap School District</t>
  </si>
  <si>
    <t>My Math (McGraw-Hill Education)</t>
  </si>
  <si>
    <t>Collections (Houghton Mifflin Harcourt)</t>
  </si>
  <si>
    <t>MyPerspectives (Pearson)</t>
  </si>
  <si>
    <t>ESD 101 - Northeast</t>
  </si>
  <si>
    <t>Central Valley School District</t>
  </si>
  <si>
    <t>Collaborative Literacy (Center for the Collaborative Classroom)</t>
  </si>
  <si>
    <t>ESD 113 - Capital Region</t>
  </si>
  <si>
    <t>Chehalis School District</t>
  </si>
  <si>
    <t>Holt McDougal Literature (Houghton Mifflin Harcourt)</t>
  </si>
  <si>
    <t>Clarkston School District</t>
  </si>
  <si>
    <t>Investigations in Number, Data, and Space (Pearson)</t>
  </si>
  <si>
    <t>Pearson Literature (Pearson</t>
  </si>
  <si>
    <t>Clover Park School District</t>
  </si>
  <si>
    <t>Holt Mathematics (Holt, Rinehart, and Winston)</t>
  </si>
  <si>
    <t>Holt McDougal Algebra 1 (Houghton Mifflin Harcourt)</t>
  </si>
  <si>
    <t>College Place School District</t>
  </si>
  <si>
    <t>Holt McDougal Geometry (Houghton Mifflin Harcourt)</t>
  </si>
  <si>
    <t>Columbia School District (Walla Walla)</t>
  </si>
  <si>
    <t>Math Connects (Macmillian/McGraw-Hill Education)</t>
  </si>
  <si>
    <t>Reach for Reading (National Geographic/Cengage)</t>
  </si>
  <si>
    <t>Dayton School District</t>
  </si>
  <si>
    <t>Deer Park School District</t>
  </si>
  <si>
    <t>Ready (Curriculum Associates)</t>
  </si>
  <si>
    <t>Reading Wonders (McGraw-Hill Education)</t>
  </si>
  <si>
    <t>ESD 105</t>
  </si>
  <si>
    <t>East Valley School District  (Yakima)</t>
  </si>
  <si>
    <t>East Valley School District (Spokane)</t>
  </si>
  <si>
    <t>Go Math (Houghton Mifflin Harcourt)</t>
  </si>
  <si>
    <t>Eastmont School District</t>
  </si>
  <si>
    <t>Enumclaw School District</t>
  </si>
  <si>
    <t>Everett School District</t>
  </si>
  <si>
    <t>Evergreen School District (Clark)</t>
  </si>
  <si>
    <t>Finley School District</t>
  </si>
  <si>
    <t>Grapeview School District</t>
  </si>
  <si>
    <t>Hockinson School District</t>
  </si>
  <si>
    <t>Hoquiam School District</t>
  </si>
  <si>
    <t>SpringBoard Middle (College Board)</t>
  </si>
  <si>
    <t>SpringBoard Algebra 1 (College Board)</t>
  </si>
  <si>
    <t>SpringBoard Geometry (College Board)</t>
  </si>
  <si>
    <t>Kahlotus School District</t>
  </si>
  <si>
    <t>Common Core Mathematics (Prentice Hall)</t>
  </si>
  <si>
    <t>Kelso School District</t>
  </si>
  <si>
    <t>Literacy by Design (Houghton Mifflin Harcourt)</t>
  </si>
  <si>
    <t>Glencoe Math (McGraw-Hill Education)</t>
  </si>
  <si>
    <t>Kennewick School District</t>
  </si>
  <si>
    <t>Kent School District</t>
  </si>
  <si>
    <t>ARC Core (American Reading Company)</t>
  </si>
  <si>
    <t>EL Education K-5 Language Arts (Open Up Resources)</t>
  </si>
  <si>
    <t>Kiona-Benton City School District</t>
  </si>
  <si>
    <t>La Center School District</t>
  </si>
  <si>
    <t>Collect, Interpret, Apply (Collinge/Robinson)</t>
  </si>
  <si>
    <t>Lake Stevens School District</t>
  </si>
  <si>
    <t>Lake Washington School District</t>
  </si>
  <si>
    <t>Lakewood School District</t>
  </si>
  <si>
    <t>Longview Public Schools</t>
  </si>
  <si>
    <t>Math in Focus (Houghton Mifflin Harcourt)</t>
  </si>
  <si>
    <t>Mead School District</t>
  </si>
  <si>
    <t>Eureka Math (Great Minds)</t>
  </si>
  <si>
    <t>Medical Lake School District</t>
  </si>
  <si>
    <t>Meridian School District</t>
  </si>
  <si>
    <t>CPM Integrated (CPM Educational Program)</t>
  </si>
  <si>
    <t>Montesano School District</t>
  </si>
  <si>
    <t>Morton School District</t>
  </si>
  <si>
    <t>Reading Street Common Core  (Pearson)</t>
  </si>
  <si>
    <t>Mukilteo School District</t>
  </si>
  <si>
    <t>Nine Mile Falls School District</t>
  </si>
  <si>
    <t>North Franklin School District</t>
  </si>
  <si>
    <t>Saxon Math (Houghton Mifflin Harcourt)</t>
  </si>
  <si>
    <t>Glencoe Algebra 1 (McGraw-Hill Education)</t>
  </si>
  <si>
    <t>Glencoe Geometry (McGraw-Hill Education)</t>
  </si>
  <si>
    <t>North Kitsap School District</t>
  </si>
  <si>
    <t>HMH Algebra 1 (Houghton Mifflin Harcourt)</t>
  </si>
  <si>
    <t>HMH Geometry (Houghton Mifflin Harcourt)</t>
  </si>
  <si>
    <t>North Mason School District</t>
  </si>
  <si>
    <t>North Thurston Public Schools</t>
  </si>
  <si>
    <t>Stepping Stones (ORIGO Education)</t>
  </si>
  <si>
    <t>EngageNY Mathematics Algebra 1 (Great Minds)</t>
  </si>
  <si>
    <t>EngageNY Mathematics Geometry (Great Minds)</t>
  </si>
  <si>
    <t>Oak Harbor School District</t>
  </si>
  <si>
    <t>Ocean Beach School District</t>
  </si>
  <si>
    <t>Othello School District</t>
  </si>
  <si>
    <t>Eureka Math Algebra 1 (Great Minds)</t>
  </si>
  <si>
    <t>Eureka Math Geometry (Great Minds)</t>
  </si>
  <si>
    <t>Core Knowledge Language Arts (Amplify)</t>
  </si>
  <si>
    <t>Pasco School District</t>
  </si>
  <si>
    <t>Agile Mind Middle School Mathematics (Agile Mind)</t>
  </si>
  <si>
    <t>Peninsula School District</t>
  </si>
  <si>
    <t>Pomeroy School District</t>
  </si>
  <si>
    <t>Prescott School District</t>
  </si>
  <si>
    <t>Prosser School District</t>
  </si>
  <si>
    <t>Pullman School District</t>
  </si>
  <si>
    <t>Puyallup School District</t>
  </si>
  <si>
    <t>The Utah Middle School Math Project (University of Utah Middle School Math Project)</t>
  </si>
  <si>
    <t>Prentice Hall Algebra 1 (Prentice Hall/Pearson)</t>
  </si>
  <si>
    <t>Prentice Hall Geometry (Prentice Hall/Pearson)</t>
  </si>
  <si>
    <t>Rainier School District</t>
  </si>
  <si>
    <t>Richland School District</t>
  </si>
  <si>
    <t>Ridgefield School District</t>
  </si>
  <si>
    <t>Shelton School District</t>
  </si>
  <si>
    <t>Shoreline School District</t>
  </si>
  <si>
    <t>Snohomish School District</t>
  </si>
  <si>
    <t>Snoqualmie Valley School District</t>
  </si>
  <si>
    <t>South Whidbey School District</t>
  </si>
  <si>
    <t>Spokane Public Schools</t>
  </si>
  <si>
    <t>Sumner School District</t>
  </si>
  <si>
    <t>Tacoma Public Schools</t>
  </si>
  <si>
    <t>Prentice Hall Mathematics (Pearson)</t>
  </si>
  <si>
    <t>Tahoma School District</t>
  </si>
  <si>
    <t>Touchet School District</t>
  </si>
  <si>
    <t>Everyday Math 4 (McGraw-Hill Education)</t>
  </si>
  <si>
    <t>Tumwater School District</t>
  </si>
  <si>
    <t>Union Gap School District</t>
  </si>
  <si>
    <t>Vancouver School District</t>
  </si>
  <si>
    <t>Waitsburg School District</t>
  </si>
  <si>
    <t>Walla Walla School District</t>
  </si>
  <si>
    <t>Wapato School District</t>
  </si>
  <si>
    <t>Amplify ELA (Amplify)</t>
  </si>
  <si>
    <t>Warden School District</t>
  </si>
  <si>
    <t>Study Sync (McGraw-Hill Education)</t>
  </si>
  <si>
    <t>White Salmon Valley Schools</t>
  </si>
  <si>
    <t>Woodland School District</t>
  </si>
  <si>
    <t>Instructional Materials</t>
  </si>
  <si>
    <t>Count of Instructional Materials</t>
  </si>
  <si>
    <t>Subject</t>
  </si>
  <si>
    <t>Course</t>
  </si>
  <si>
    <t>Writing</t>
  </si>
  <si>
    <t>Reading</t>
  </si>
  <si>
    <t>Colville School District</t>
  </si>
  <si>
    <t>Moses Lake School District</t>
  </si>
  <si>
    <t>Cheney School District</t>
  </si>
  <si>
    <t>Yelm Public Schools</t>
  </si>
  <si>
    <t>Yakima School District</t>
  </si>
  <si>
    <t>District Developed</t>
  </si>
  <si>
    <t>South Kitsap School District</t>
  </si>
  <si>
    <t>Big Ideas Algebra 1 (Big Ideas Learning, LLC)</t>
  </si>
  <si>
    <t>Carnegie Algebra 1 (Carnegie Learning)</t>
  </si>
  <si>
    <t>Carnegie Geometry (Carnegie Learning)</t>
  </si>
  <si>
    <t>Waterville School District</t>
  </si>
  <si>
    <t>Thorp School District</t>
  </si>
  <si>
    <t>EngageNY (EngageNY)</t>
  </si>
  <si>
    <t>Illustrative Mathematics 6-8 (LearnZillion)</t>
  </si>
  <si>
    <t>Oakville School District</t>
  </si>
  <si>
    <t>Illustrative Mathematics 6-8 (Open Up Resources)</t>
  </si>
  <si>
    <t>Mathematics Vision Project Integrated (Mathematics Vision Project)</t>
  </si>
  <si>
    <t>Illustrative Mathematics 6-8 (Kendall Hunt Publishing Company)</t>
  </si>
  <si>
    <t>Selah School District</t>
  </si>
  <si>
    <t>ESD 189- Northwest</t>
  </si>
  <si>
    <t>Illustrative Mathematics 6-8 (Geogebra)</t>
  </si>
  <si>
    <t>Port Townsend School District</t>
  </si>
  <si>
    <t>Sunnyside School District</t>
  </si>
  <si>
    <t>Burlington-Edison School District</t>
  </si>
  <si>
    <t>Seattle Public Schools</t>
  </si>
  <si>
    <t>Discovering Mathematics: Algebra (Kendall Hunt Publishing Company)</t>
  </si>
  <si>
    <t>Ocosta School District</t>
  </si>
  <si>
    <t>Fife School District</t>
  </si>
  <si>
    <t>Issaquah School District</t>
  </si>
  <si>
    <t>Klickitat School District</t>
  </si>
  <si>
    <t>Napavine School District</t>
  </si>
  <si>
    <t>Core Connections: Geometry</t>
  </si>
  <si>
    <t>Lynden School District</t>
  </si>
  <si>
    <t>West Valley School District (Yakima)</t>
  </si>
  <si>
    <t>Illustrative Mathematics Algebra 1 (Kendall Hunt)</t>
  </si>
  <si>
    <t>Selkirk School District</t>
  </si>
  <si>
    <t>EdGems Math (EdGems Math LLC)</t>
  </si>
  <si>
    <t>Math Techbook Traditional Series (Discovery Education)</t>
  </si>
  <si>
    <t>Olympia School District</t>
  </si>
  <si>
    <t>HMH Into Math (Houghton Mifflin Harcourt)</t>
  </si>
  <si>
    <t>Edmonds School District</t>
  </si>
  <si>
    <t>Aberdeen School District</t>
  </si>
  <si>
    <t>Darrington School District</t>
  </si>
  <si>
    <t>Trout Lake School District</t>
  </si>
  <si>
    <t>Connecting Math Concepts- Elementary (McGraw-Hill Education)</t>
  </si>
  <si>
    <t>West Valley School District (Spokane)</t>
  </si>
  <si>
    <t>Reveal Math (McGraw-Hill Education)</t>
  </si>
  <si>
    <t>Reveal Math Algebra 1 (McGraw-Hill Education)</t>
  </si>
  <si>
    <t>Eatonville School District</t>
  </si>
  <si>
    <t>Griffin School District</t>
  </si>
  <si>
    <t>Highline School District</t>
  </si>
  <si>
    <t>SFUSD Elementary Math Core Curriculum (San Francisco Unified School District)</t>
  </si>
  <si>
    <t>Hood Canal School District</t>
  </si>
  <si>
    <t>Big Ideas Math: Modeling Real Life (Big Ideas Learning, LLC)</t>
  </si>
  <si>
    <t>Washington State Charter School Commission</t>
  </si>
  <si>
    <t xml:space="preserve">Innovation Charter School </t>
  </si>
  <si>
    <t>Loon Lake School District</t>
  </si>
  <si>
    <t>Mossyrock School District</t>
  </si>
  <si>
    <t>Renton School District</t>
  </si>
  <si>
    <t>Satsop School District</t>
  </si>
  <si>
    <t>Southside School District</t>
  </si>
  <si>
    <t>Tukwila School District</t>
  </si>
  <si>
    <t>Pearson Algebra 2 Common Core (Pearson)</t>
  </si>
  <si>
    <t>Illustrative Mathematics Algebra 1 (LearnZillion)</t>
  </si>
  <si>
    <t>Illustrative Mathematics Geometry (LearnZillion)</t>
  </si>
  <si>
    <t>Illustrative Mathematics Algebra 2 (LearnZillion)</t>
  </si>
  <si>
    <t>Core Focus on Math (Shannon McCaw)</t>
  </si>
  <si>
    <t>SpringBoard Algebra 2 (College Board)</t>
  </si>
  <si>
    <t>MYP Mathematics (Oxford University Press)</t>
  </si>
  <si>
    <t>Big Ideas Geometry (Big Ideas Learning, LLC)</t>
  </si>
  <si>
    <t>Big Ideas Algebra 2 (Big Ideas Learning, LLC)</t>
  </si>
  <si>
    <t>Glencoe Algebra 2 (McGraw-Hill Education)</t>
  </si>
  <si>
    <t>CPM Algebra 2 (CPM Educational Program)</t>
  </si>
  <si>
    <t>Cambridge Maths (Hodder)</t>
  </si>
  <si>
    <t>EngageNY Mathematics Algebra 2 (Great Minds)</t>
  </si>
  <si>
    <t>Carnegie Algebra 2 (Carnegie Learning)</t>
  </si>
  <si>
    <t>Discovering Mathematics: Geometry (Kendall Hunt Publishing Company)</t>
  </si>
  <si>
    <t>Discovering Mathematics: Algebra 2 (Kendall Hunt Publishing Company)</t>
  </si>
  <si>
    <t>Illustrative Mathematics Algebra 2 (Kendall Hunt)</t>
  </si>
  <si>
    <t>Illustrative Mathematics Geometry (Kendall Hunt)</t>
  </si>
  <si>
    <t>Prentice Hall Algebra 2 (Prentice Hall/Pearson)</t>
  </si>
  <si>
    <t>Holt McDougal Algebra 2 (Houghton Mifflin Harcourt)</t>
  </si>
  <si>
    <t>Reveal Math Algebra 2 (McGraw-Hill Education)</t>
  </si>
  <si>
    <t>Reveal Math Geometry (McGraw-Hill Education)</t>
  </si>
  <si>
    <t>Eureka Math Algebra 2 (Great Minds)</t>
  </si>
  <si>
    <t>HMH Algebra 2 (Houghton Mifflin Harcourt)</t>
  </si>
  <si>
    <t>Mathematics Vision Project Algebra 1 (Mathematics Vision Project)</t>
  </si>
  <si>
    <t>Mathematics Vision Project Geometry (Mathematics Vision Project)</t>
  </si>
  <si>
    <t>Mathematics Vision Project Algebra 2 (Mathematics Vision Project)</t>
  </si>
  <si>
    <t xml:space="preserve">ESD 113 - </t>
  </si>
  <si>
    <t>Centralia School District</t>
  </si>
  <si>
    <t>ESD 113</t>
  </si>
  <si>
    <t>Heineman - Fountas &amp; Pinell Classroom</t>
  </si>
  <si>
    <t>Zillah School District</t>
  </si>
  <si>
    <t>CK-12 Interactive Algebra 1</t>
  </si>
  <si>
    <t>CK-12 Interactive Algebra 2</t>
  </si>
  <si>
    <t xml:space="preserve">CK-12 Interactive Geometry </t>
  </si>
  <si>
    <t>Lake Chelan School District</t>
  </si>
  <si>
    <t>Step Up to Writing</t>
  </si>
  <si>
    <t>Next Adoption</t>
  </si>
  <si>
    <t>Mathematics</t>
  </si>
  <si>
    <t>English Language Arts</t>
  </si>
  <si>
    <t>(All)</t>
  </si>
  <si>
    <t>Read Side By Side</t>
  </si>
  <si>
    <t/>
  </si>
  <si>
    <t>Integrated Mathematics</t>
  </si>
  <si>
    <t>Core Instructional Materials in Washington School Districts</t>
  </si>
  <si>
    <t>Math</t>
  </si>
  <si>
    <t>ELA</t>
  </si>
  <si>
    <t>Endicott School District</t>
  </si>
  <si>
    <t>St. John School District</t>
  </si>
  <si>
    <t>CPM Mathematics (CPM Educational Program)</t>
  </si>
  <si>
    <t>Traditional</t>
  </si>
  <si>
    <t>Row Labels</t>
  </si>
  <si>
    <t>Grand Total</t>
  </si>
  <si>
    <t>Developer Type</t>
  </si>
  <si>
    <t>Distinct Count of District Name</t>
  </si>
  <si>
    <t>Districts Represented in Survey</t>
  </si>
  <si>
    <t>District Response</t>
  </si>
  <si>
    <t>represented</t>
  </si>
  <si>
    <t>not represented</t>
  </si>
  <si>
    <t>Total</t>
  </si>
  <si>
    <t>Column Labels</t>
  </si>
  <si>
    <t>Arlington School District</t>
  </si>
  <si>
    <t>ESD 171- North Central</t>
  </si>
  <si>
    <t>Bridgeport School District</t>
  </si>
  <si>
    <t>Illustrative Mathematics 6-8 (McGraw-Hill Education)</t>
  </si>
  <si>
    <t>ESD 121- Puget Sound</t>
  </si>
  <si>
    <t>Carbonado School District</t>
  </si>
  <si>
    <t>1-3 years</t>
  </si>
  <si>
    <t>Cascade School District</t>
  </si>
  <si>
    <t>Integrated</t>
  </si>
  <si>
    <t>Big Ideas Integrated (Big Ideas Learning, LLC)</t>
  </si>
  <si>
    <t>HMH Into AGA Algebra 1 (Houghton Mifflin Harcourt)</t>
  </si>
  <si>
    <t>HMH Into AGA Geometry (Houghton Mifflin Harcourt)</t>
  </si>
  <si>
    <t>HMH Into AGA Algebra 2 (Houghton Mifflin Harcourt)</t>
  </si>
  <si>
    <t>ESD 114- Olympic</t>
  </si>
  <si>
    <t>Cle Elum-Roslyn School District</t>
  </si>
  <si>
    <t>ESD 101- Northeast</t>
  </si>
  <si>
    <t>Columbia (Stevens) School District</t>
  </si>
  <si>
    <t>Conway School District</t>
  </si>
  <si>
    <t>Green Mountain School District</t>
  </si>
  <si>
    <t>Marysville School District</t>
  </si>
  <si>
    <t>Monroe School District</t>
  </si>
  <si>
    <t>Pearson Geometry Common Core (Pearson)</t>
  </si>
  <si>
    <t>Muckleshoot Tribal School</t>
  </si>
  <si>
    <t>Zearn (Zearn, Inc.)</t>
  </si>
  <si>
    <t>Nooksack Valley School District</t>
  </si>
  <si>
    <t>Okanogan School District</t>
  </si>
  <si>
    <t>Quincy School District</t>
  </si>
  <si>
    <t>ESD 113- Capital Region</t>
  </si>
  <si>
    <t>Rochester School District</t>
  </si>
  <si>
    <t>Sedro-Woolley School District</t>
  </si>
  <si>
    <t>Summit Public School: Olympus</t>
  </si>
  <si>
    <t>Tonasket School District</t>
  </si>
  <si>
    <t>Illustrative Mathematics 6-8 (Open up Resources)</t>
  </si>
  <si>
    <t>Illustrative Mathematics K-5 pilot</t>
  </si>
  <si>
    <t>enVision Mathematics K-5 (Savvas - fka Pearson)</t>
  </si>
  <si>
    <t>enVision Mathematics 6-8 (Savvas - fka Pearson)</t>
  </si>
  <si>
    <t>enVision Algebra 1 (Savvvas - fka Pearson)</t>
  </si>
  <si>
    <t>enVision Algebra 2 (Savvvas - fka Pearson)</t>
  </si>
  <si>
    <t>enVision Geometry (Savvvas - fka Pearson)</t>
  </si>
  <si>
    <t>Publish Date</t>
  </si>
  <si>
    <t>Survey Date</t>
  </si>
  <si>
    <t>unknown</t>
  </si>
  <si>
    <t>&gt;10 years</t>
  </si>
  <si>
    <t>pilot</t>
  </si>
  <si>
    <t>most current</t>
  </si>
  <si>
    <t>Stepping Stones 2 (ORIGO Education)</t>
  </si>
  <si>
    <t>4+ years</t>
  </si>
  <si>
    <t>in progress</t>
  </si>
  <si>
    <t>Core Connections: Algebra 2</t>
  </si>
  <si>
    <t>Illustrative Mathematics (Summit Learning Platform)</t>
  </si>
  <si>
    <t>Illustrative Mathematics Integrated (Learn Zillion)</t>
  </si>
  <si>
    <t>select one grade band and course</t>
  </si>
  <si>
    <t>select ONE district</t>
  </si>
  <si>
    <t>select ONE core material</t>
  </si>
  <si>
    <t>select ONE grade band and ONE course</t>
  </si>
  <si>
    <r>
      <t>Reporting Districts Using Openly Licensed Core Instructional Materials</t>
    </r>
    <r>
      <rPr>
        <sz val="11"/>
        <color rgb="FF000000"/>
        <rFont val="Segoe UI Semibold"/>
        <family val="2"/>
      </rPr>
      <t xml:space="preserve"> (in one or more courses)</t>
    </r>
  </si>
  <si>
    <t>View districts using specific core instructional materials</t>
  </si>
  <si>
    <t>View core instructional materials for a specific district</t>
  </si>
  <si>
    <t>Naselle-Grays River Valley District</t>
  </si>
  <si>
    <t>Carnegie Middle School Math Solution (Carnegie Learning)</t>
  </si>
  <si>
    <t>Federal Way</t>
  </si>
  <si>
    <t>Washougal</t>
  </si>
  <si>
    <t>This work from the Washington Office of Superintendent of Public Instruction is licensed under a Creative Commons Attribution License. All logos and trademarks are the property of their respective owners. All data provided by Washington school districts. Information is only accurate if this file is unchanged from the OSPI version downloaded here.</t>
  </si>
  <si>
    <t>updated 3/29/2021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</si>
</sst>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Arial"/>
      <family val="2"/>
    </font>
    <font>
      <b/>
      <sz val="10"/>
      <color rgb="FF000000"/>
      <name val="Arial"/>
      <family val="2"/>
    </font>
    <font>
      <u/>
      <sz val="11"/>
      <color theme="10"/>
      <name val="Calibri"/>
      <family val="2"/>
      <scheme val="minor"/>
    </font>
    <font>
      <b/>
      <sz val="10"/>
      <name val="Arial"/>
      <family val="2"/>
    </font>
    <font>
      <sz val="10"/>
      <color rgb="FF000000"/>
      <name val="Arial"/>
      <family val="2"/>
    </font>
    <font>
      <sz val="11"/>
      <color rgb="FF000000"/>
      <name val="Calibri"/>
      <family val="2"/>
    </font>
    <font>
      <b/>
      <sz val="10"/>
      <color theme="0"/>
      <name val="Arial"/>
      <family val="2"/>
    </font>
    <font>
      <sz val="18"/>
      <color theme="0"/>
      <name val="Segoe UI Semibold"/>
      <family val="2"/>
    </font>
    <font>
      <i/>
      <sz val="10"/>
      <color theme="0"/>
      <name val="Segoe UI"/>
      <family val="2"/>
    </font>
    <font>
      <sz val="20"/>
      <color theme="0"/>
      <name val="Segoe UI Semibold"/>
      <family val="2"/>
    </font>
    <font>
      <sz val="10"/>
      <color theme="1"/>
      <name val="Arial"/>
      <family val="2"/>
    </font>
    <font>
      <sz val="11"/>
      <color rgb="FF000000"/>
      <name val="Calibri"/>
      <family val="2"/>
      <scheme val="minor"/>
    </font>
    <font>
      <sz val="10"/>
      <color rgb="FF000000"/>
      <name val="Segoe UI"/>
      <family val="2"/>
    </font>
    <font>
      <sz val="11"/>
      <color rgb="FF000000"/>
      <name val="Segoe UI Semibold"/>
      <family val="2"/>
    </font>
    <font>
      <i/>
      <sz val="9"/>
      <color theme="0"/>
      <name val="Segoe UI"/>
      <family val="2"/>
    </font>
    <font>
      <sz val="12"/>
      <color rgb="FF000000"/>
      <name val="Segoe UI Semibold"/>
      <family val="2"/>
    </font>
    <font>
      <sz val="11"/>
      <color theme="2"/>
      <name val="Segoe UI Semibold"/>
      <family val="2"/>
    </font>
    <font>
      <i/>
      <sz val="10"/>
      <color theme="2"/>
      <name val="Segoe UI"/>
      <family val="2"/>
    </font>
    <font>
      <i/>
      <sz val="9"/>
      <color theme="2"/>
      <name val="Segoe UI"/>
      <family val="2"/>
    </font>
    <font>
      <sz val="10"/>
      <color theme="1"/>
      <name val="Segoe UI"/>
      <family val="2"/>
    </font>
    <font>
      <sz val="11"/>
      <color theme="0"/>
      <name val="Segoe UI Semibold"/>
      <family val="2"/>
    </font>
    <font>
      <sz val="11"/>
      <color theme="1"/>
      <name val="Segoe UI Semibold"/>
      <family val="2"/>
    </font>
    <font>
      <i/>
      <sz val="9"/>
      <color theme="1"/>
      <name val="Segoe UI"/>
      <family val="2"/>
    </font>
    <font>
      <sz val="10"/>
      <name val="Segoe UI Semibold"/>
    </font>
    <font>
      <sz val="10"/>
      <color theme="0"/>
      <name val="Segoe UI"/>
      <family val="2"/>
    </font>
  </fonts>
  <fills count="11">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6"/>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3"/>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style="thin">
        <color rgb="FF999999"/>
      </right>
      <top style="thin">
        <color indexed="65"/>
      </top>
      <bottom/>
      <diagonal/>
    </border>
    <border>
      <left style="thin">
        <color rgb="FF999999"/>
      </left>
      <right/>
      <top style="thin">
        <color indexed="65"/>
      </top>
      <bottom style="thin">
        <color rgb="FF999999"/>
      </bottom>
      <diagonal/>
    </border>
    <border>
      <left style="thin">
        <color rgb="FF999999"/>
      </left>
      <right style="thin">
        <color rgb="FF999999"/>
      </right>
      <top style="thin">
        <color indexed="65"/>
      </top>
      <bottom style="thin">
        <color rgb="FF999999"/>
      </bottom>
      <diagonal/>
    </border>
    <border>
      <left style="thin">
        <color rgb="FF999999"/>
      </left>
      <right style="thin">
        <color rgb="FF999999"/>
      </right>
      <top style="thin">
        <color rgb="FF999999"/>
      </top>
      <bottom style="thin">
        <color rgb="FF999999"/>
      </bottom>
      <diagonal/>
    </border>
    <border>
      <left/>
      <right/>
      <top style="thick">
        <color theme="5"/>
      </top>
      <bottom/>
      <diagonal/>
    </border>
    <border>
      <left/>
      <right/>
      <top/>
      <bottom style="thick">
        <color theme="5"/>
      </bottom>
      <diagonal/>
    </border>
    <border>
      <left style="thin">
        <color rgb="FF999999"/>
      </left>
      <right/>
      <top style="thin">
        <color rgb="FF999999"/>
      </top>
      <bottom style="thin">
        <color rgb="FF999999"/>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top style="thin">
        <color indexed="65"/>
      </top>
      <bottom/>
      <diagonal/>
    </border>
    <border>
      <left/>
      <right/>
      <top style="thin">
        <color rgb="FF999999"/>
      </top>
      <bottom style="thin">
        <color rgb="FF999999"/>
      </bottom>
      <diagonal/>
    </border>
    <border>
      <left style="thin">
        <color theme="5"/>
      </left>
      <right style="thin">
        <color theme="0"/>
      </right>
      <top style="thin">
        <color theme="5"/>
      </top>
      <bottom/>
      <diagonal/>
    </border>
    <border>
      <left style="thin">
        <color theme="0"/>
      </left>
      <right style="thin">
        <color theme="0"/>
      </right>
      <top style="thin">
        <color theme="5"/>
      </top>
      <bottom/>
      <diagonal/>
    </border>
    <border>
      <left style="thin">
        <color theme="0"/>
      </left>
      <right/>
      <top style="thin">
        <color theme="5"/>
      </top>
      <bottom/>
      <diagonal/>
    </border>
    <border>
      <left/>
      <right/>
      <top style="medium">
        <color theme="5"/>
      </top>
      <bottom/>
      <diagonal/>
    </border>
    <border>
      <left style="medium">
        <color theme="5"/>
      </left>
      <right/>
      <top style="medium">
        <color theme="5"/>
      </top>
      <bottom/>
      <diagonal/>
    </border>
    <border>
      <left/>
      <right style="medium">
        <color theme="5"/>
      </right>
      <top style="medium">
        <color theme="5"/>
      </top>
      <bottom/>
      <diagonal/>
    </border>
    <border>
      <left/>
      <right style="medium">
        <color theme="5"/>
      </right>
      <top/>
      <bottom/>
      <diagonal/>
    </border>
    <border>
      <left/>
      <right style="medium">
        <color theme="5"/>
      </right>
      <top/>
      <bottom style="medium">
        <color theme="5"/>
      </bottom>
      <diagonal/>
    </border>
    <border>
      <left style="medium">
        <color theme="5"/>
      </left>
      <right/>
      <top/>
      <bottom style="medium">
        <color theme="5"/>
      </bottom>
      <diagonal/>
    </border>
    <border>
      <left style="medium">
        <color theme="5"/>
      </left>
      <right/>
      <top/>
      <bottom/>
      <diagonal/>
    </border>
    <border>
      <left/>
      <right/>
      <top/>
      <bottom style="medium">
        <color theme="5"/>
      </bottom>
      <diagonal/>
    </border>
    <border>
      <left style="medium">
        <color theme="5"/>
      </left>
      <right/>
      <top style="thick">
        <color theme="5"/>
      </top>
      <bottom/>
      <diagonal/>
    </border>
    <border>
      <left style="medium">
        <color theme="5"/>
      </left>
      <right style="medium">
        <color theme="5"/>
      </right>
      <top/>
      <bottom/>
      <diagonal/>
    </border>
    <border>
      <left style="thin">
        <color indexed="64"/>
      </left>
      <right style="thin">
        <color indexed="64"/>
      </right>
      <top style="thin">
        <color indexed="64"/>
      </top>
      <bottom/>
      <diagonal/>
    </border>
  </borders>
  <cellStyleXfs count="7">
    <xf numFmtId="0" fontId="0" fillId="0" borderId="0"/>
    <xf numFmtId="0" fontId="3" fillId="0" borderId="0"/>
    <xf numFmtId="0" fontId="7" fillId="0" borderId="0" applyNumberFormat="0" applyFill="0" applyBorder="0" applyAlignment="0" applyProtection="0"/>
    <xf numFmtId="0" fontId="2" fillId="0" borderId="0"/>
    <xf numFmtId="0" fontId="10" fillId="0" borderId="0"/>
    <xf numFmtId="0" fontId="9" fillId="0" borderId="0"/>
    <xf numFmtId="0" fontId="1" fillId="0" borderId="0"/>
  </cellStyleXfs>
  <cellXfs count="165">
    <xf numFmtId="0" fontId="0" fillId="0" borderId="0" xfId="0" applyFont="1" applyAlignment="1"/>
    <xf numFmtId="0" fontId="4" fillId="0" borderId="1" xfId="0" applyFont="1" applyFill="1" applyBorder="1" applyAlignment="1"/>
    <xf numFmtId="0" fontId="4" fillId="0" borderId="1" xfId="0" applyFont="1" applyFill="1" applyBorder="1" applyAlignment="1">
      <alignment horizontal="left"/>
    </xf>
    <xf numFmtId="0" fontId="5" fillId="0" borderId="1" xfId="0" applyFont="1" applyFill="1" applyBorder="1" applyAlignment="1">
      <alignment wrapText="1"/>
    </xf>
    <xf numFmtId="0" fontId="5" fillId="0" borderId="1" xfId="0" applyFont="1" applyFill="1" applyBorder="1" applyAlignment="1">
      <alignment horizontal="left" vertical="center" wrapText="1"/>
    </xf>
    <xf numFmtId="0" fontId="0" fillId="0" borderId="3" xfId="0" applyFont="1" applyBorder="1" applyAlignment="1"/>
    <xf numFmtId="0" fontId="0" fillId="0" borderId="2" xfId="0" applyFont="1" applyBorder="1" applyAlignment="1">
      <alignment horizontal="left"/>
    </xf>
    <xf numFmtId="0" fontId="0" fillId="0" borderId="3" xfId="0" applyNumberFormat="1" applyFont="1" applyBorder="1" applyAlignment="1"/>
    <xf numFmtId="0" fontId="0" fillId="0" borderId="4" xfId="0" applyFont="1" applyBorder="1" applyAlignment="1">
      <alignment horizontal="left"/>
    </xf>
    <xf numFmtId="0" fontId="0" fillId="0" borderId="5" xfId="0" applyNumberFormat="1" applyFont="1" applyBorder="1" applyAlignment="1"/>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xf numFmtId="0" fontId="5" fillId="0" borderId="1" xfId="0" applyFont="1" applyFill="1" applyBorder="1" applyAlignment="1">
      <alignment horizontal="left"/>
    </xf>
    <xf numFmtId="0" fontId="5" fillId="0" borderId="1" xfId="0" applyFont="1" applyBorder="1" applyAlignment="1">
      <alignment wrapText="1"/>
    </xf>
    <xf numFmtId="0" fontId="5" fillId="0" borderId="1" xfId="0" applyFont="1" applyFill="1" applyBorder="1" applyAlignment="1">
      <alignment horizontal="left" vertical="top" wrapText="1"/>
    </xf>
    <xf numFmtId="0" fontId="5" fillId="0" borderId="1" xfId="0" applyFont="1" applyBorder="1" applyAlignment="1">
      <alignment vertical="center"/>
    </xf>
    <xf numFmtId="0" fontId="5" fillId="0" borderId="1" xfId="0" applyFont="1" applyFill="1" applyBorder="1" applyAlignment="1">
      <alignment vertical="center"/>
    </xf>
    <xf numFmtId="0" fontId="5" fillId="0" borderId="1" xfId="0" applyFont="1" applyFill="1" applyBorder="1"/>
    <xf numFmtId="0" fontId="8" fillId="0" borderId="0" xfId="0" applyNumberFormat="1" applyFont="1" applyFill="1" applyBorder="1" applyAlignment="1">
      <alignment horizontal="center"/>
    </xf>
    <xf numFmtId="0" fontId="0" fillId="0" borderId="0" xfId="0" applyFont="1" applyFill="1" applyBorder="1" applyAlignment="1"/>
    <xf numFmtId="0" fontId="0" fillId="0" borderId="0" xfId="0" applyFont="1" applyFill="1" applyBorder="1" applyAlignment="1">
      <alignment horizontal="left"/>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Border="1" applyAlignment="1"/>
    <xf numFmtId="0" fontId="0" fillId="0" borderId="0" xfId="0" applyNumberFormat="1" applyFont="1" applyFill="1" applyBorder="1" applyAlignment="1">
      <alignment horizontal="center"/>
    </xf>
    <xf numFmtId="0" fontId="5" fillId="0" borderId="0" xfId="0" applyFont="1" applyFill="1" applyBorder="1" applyAlignment="1">
      <alignment horizontal="center"/>
    </xf>
    <xf numFmtId="0" fontId="5" fillId="0" borderId="0" xfId="0" applyNumberFormat="1" applyFont="1" applyFill="1" applyBorder="1" applyAlignment="1">
      <alignment horizontal="center"/>
    </xf>
    <xf numFmtId="0" fontId="5" fillId="2" borderId="1" xfId="0" applyFont="1" applyFill="1" applyBorder="1" applyAlignment="1">
      <alignment horizontal="left" vertical="top" wrapText="1"/>
    </xf>
    <xf numFmtId="0" fontId="5" fillId="2" borderId="1" xfId="0" applyFont="1" applyFill="1" applyBorder="1" applyAlignment="1">
      <alignment wrapText="1"/>
    </xf>
    <xf numFmtId="0" fontId="4" fillId="0" borderId="1" xfId="3" applyFont="1" applyBorder="1"/>
    <xf numFmtId="0" fontId="4" fillId="0" borderId="1" xfId="3" applyFont="1" applyBorder="1" applyAlignment="1">
      <alignment horizontal="left"/>
    </xf>
    <xf numFmtId="0" fontId="5" fillId="0" borderId="1" xfId="3" applyFont="1" applyBorder="1" applyAlignment="1">
      <alignment horizontal="center" vertical="center" wrapText="1"/>
    </xf>
    <xf numFmtId="16" fontId="4" fillId="0" borderId="1" xfId="3" applyNumberFormat="1" applyFont="1" applyBorder="1"/>
    <xf numFmtId="0" fontId="0" fillId="0" borderId="0" xfId="0"/>
    <xf numFmtId="0" fontId="4" fillId="0" borderId="1" xfId="0" applyFont="1" applyBorder="1"/>
    <xf numFmtId="0" fontId="4" fillId="0" borderId="1" xfId="0" applyFont="1" applyBorder="1" applyAlignment="1">
      <alignment horizontal="left"/>
    </xf>
    <xf numFmtId="0" fontId="5" fillId="0" borderId="1" xfId="0" applyFont="1" applyBorder="1" applyAlignment="1">
      <alignment horizontal="center" vertical="center" wrapText="1"/>
    </xf>
    <xf numFmtId="0" fontId="0" fillId="0" borderId="6" xfId="0" applyFont="1" applyBorder="1" applyAlignment="1">
      <alignment horizontal="left"/>
    </xf>
    <xf numFmtId="0" fontId="0" fillId="0" borderId="7" xfId="0" applyNumberFormat="1" applyFont="1" applyBorder="1" applyAlignment="1"/>
    <xf numFmtId="0" fontId="5" fillId="0" borderId="0" xfId="0" applyFont="1" applyFill="1" applyBorder="1" applyAlignment="1">
      <alignment horizontal="right"/>
    </xf>
    <xf numFmtId="0" fontId="5" fillId="0" borderId="0" xfId="0" applyFont="1" applyFill="1" applyBorder="1" applyAlignment="1">
      <alignment horizontal="left" indent="1"/>
    </xf>
    <xf numFmtId="0" fontId="0" fillId="0" borderId="0" xfId="0" applyFont="1" applyFill="1" applyBorder="1" applyAlignment="1">
      <alignment horizontal="left" indent="1"/>
    </xf>
    <xf numFmtId="0" fontId="0" fillId="3" borderId="0" xfId="0" applyFont="1" applyFill="1" applyAlignment="1"/>
    <xf numFmtId="0" fontId="0" fillId="3" borderId="0" xfId="0" applyFont="1" applyFill="1" applyAlignment="1">
      <alignment vertical="center"/>
    </xf>
    <xf numFmtId="0" fontId="12" fillId="3" borderId="0" xfId="0" applyFont="1" applyFill="1" applyAlignment="1">
      <alignment vertical="center"/>
    </xf>
    <xf numFmtId="0" fontId="0" fillId="0" borderId="0" xfId="0" applyFont="1" applyAlignment="1">
      <alignment vertical="center"/>
    </xf>
    <xf numFmtId="0" fontId="0" fillId="0" borderId="2" xfId="0" pivotButton="1" applyFont="1" applyBorder="1" applyAlignment="1"/>
    <xf numFmtId="0" fontId="0" fillId="0" borderId="8" xfId="0" applyFont="1" applyBorder="1" applyAlignment="1"/>
    <xf numFmtId="0" fontId="0" fillId="0" borderId="8" xfId="0" pivotButton="1" applyFont="1" applyBorder="1" applyAlignment="1"/>
    <xf numFmtId="0" fontId="4" fillId="0" borderId="1" xfId="3" applyFont="1" applyBorder="1" applyAlignment="1">
      <alignment wrapText="1"/>
    </xf>
    <xf numFmtId="0" fontId="4" fillId="0" borderId="1" xfId="3" applyFont="1" applyFill="1" applyBorder="1" applyAlignment="1">
      <alignment horizontal="left"/>
    </xf>
    <xf numFmtId="0" fontId="13" fillId="3" borderId="0" xfId="0" applyFont="1" applyFill="1" applyAlignment="1">
      <alignment vertical="center"/>
    </xf>
    <xf numFmtId="0" fontId="13" fillId="3" borderId="0" xfId="0" applyFont="1" applyFill="1" applyAlignment="1">
      <alignment horizontal="left" vertical="center" indent="13"/>
    </xf>
    <xf numFmtId="0" fontId="14" fillId="3" borderId="0" xfId="0" applyFont="1" applyFill="1" applyAlignment="1">
      <alignment vertical="center"/>
    </xf>
    <xf numFmtId="0" fontId="5" fillId="0" borderId="0" xfId="0" applyFont="1" applyFill="1" applyBorder="1" applyAlignment="1"/>
    <xf numFmtId="0" fontId="5" fillId="0" borderId="0" xfId="0" applyFont="1" applyBorder="1" applyAlignment="1"/>
    <xf numFmtId="0" fontId="0" fillId="0" borderId="4" xfId="0" applyFont="1" applyBorder="1" applyAlignment="1">
      <alignment horizontal="left" indent="1"/>
    </xf>
    <xf numFmtId="0" fontId="0" fillId="0" borderId="11" xfId="0" applyFont="1" applyBorder="1" applyAlignment="1">
      <alignment horizontal="left"/>
    </xf>
    <xf numFmtId="0" fontId="0" fillId="0" borderId="8" xfId="0" applyNumberFormat="1" applyFont="1" applyBorder="1" applyAlignment="1"/>
    <xf numFmtId="0" fontId="5" fillId="0" borderId="0" xfId="0" applyFont="1" applyAlignment="1"/>
    <xf numFmtId="0" fontId="6" fillId="0" borderId="0" xfId="0" applyFont="1" applyAlignment="1"/>
    <xf numFmtId="0" fontId="6" fillId="0" borderId="0" xfId="0" applyFont="1" applyFill="1" applyBorder="1" applyAlignment="1">
      <alignment horizontal="left"/>
    </xf>
    <xf numFmtId="0" fontId="0" fillId="0" borderId="2" xfId="0" applyFont="1" applyBorder="1" applyAlignment="1"/>
    <xf numFmtId="0" fontId="0" fillId="0" borderId="12" xfId="0" applyFont="1" applyBorder="1" applyAlignment="1"/>
    <xf numFmtId="0" fontId="0" fillId="0" borderId="13" xfId="0" applyFont="1" applyBorder="1" applyAlignment="1"/>
    <xf numFmtId="0" fontId="0" fillId="0" borderId="4" xfId="0" applyFont="1" applyBorder="1" applyAlignment="1">
      <alignment horizontal="left" indent="2"/>
    </xf>
    <xf numFmtId="0" fontId="0" fillId="0" borderId="14" xfId="0" applyFont="1" applyBorder="1" applyAlignment="1"/>
    <xf numFmtId="0" fontId="0" fillId="0" borderId="2" xfId="0" applyNumberFormat="1" applyFont="1" applyBorder="1" applyAlignment="1"/>
    <xf numFmtId="0" fontId="0" fillId="0" borderId="14" xfId="0" applyNumberFormat="1" applyFont="1" applyBorder="1" applyAlignment="1"/>
    <xf numFmtId="0" fontId="0" fillId="0" borderId="4" xfId="0" applyNumberFormat="1" applyFont="1" applyBorder="1" applyAlignment="1"/>
    <xf numFmtId="0" fontId="0" fillId="0" borderId="15" xfId="0" applyNumberFormat="1" applyFont="1" applyBorder="1" applyAlignment="1"/>
    <xf numFmtId="0" fontId="0" fillId="0" borderId="11" xfId="0" applyNumberFormat="1" applyFont="1" applyBorder="1" applyAlignment="1"/>
    <xf numFmtId="0" fontId="0" fillId="0" borderId="16" xfId="0" applyNumberFormat="1" applyFont="1" applyBorder="1" applyAlignment="1"/>
    <xf numFmtId="0" fontId="5" fillId="0" borderId="1" xfId="0" applyFont="1" applyBorder="1"/>
    <xf numFmtId="0" fontId="15" fillId="0" borderId="1" xfId="3" applyFont="1" applyBorder="1"/>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5" fillId="5" borderId="1" xfId="0" applyFont="1" applyFill="1" applyBorder="1" applyAlignment="1">
      <alignment wrapText="1"/>
    </xf>
    <xf numFmtId="0" fontId="4" fillId="5" borderId="1" xfId="0" applyFont="1" applyFill="1" applyBorder="1" applyAlignment="1"/>
    <xf numFmtId="0" fontId="5" fillId="0" borderId="1" xfId="0" applyFont="1" applyBorder="1" applyAlignment="1">
      <alignment horizontal="left" wrapText="1"/>
    </xf>
    <xf numFmtId="0" fontId="5" fillId="0" borderId="1" xfId="0" applyNumberFormat="1" applyFont="1" applyFill="1" applyBorder="1" applyAlignment="1">
      <alignment horizontal="left" vertical="center" wrapText="1"/>
    </xf>
    <xf numFmtId="0" fontId="5" fillId="0" borderId="1" xfId="0" applyFont="1" applyBorder="1" applyAlignment="1">
      <alignment horizontal="left"/>
    </xf>
    <xf numFmtId="0" fontId="5" fillId="0" borderId="1" xfId="0" applyNumberFormat="1" applyFont="1" applyFill="1" applyBorder="1" applyAlignment="1">
      <alignment horizontal="left"/>
    </xf>
    <xf numFmtId="0" fontId="5" fillId="0" borderId="1" xfId="0" quotePrefix="1" applyFont="1" applyBorder="1" applyAlignment="1">
      <alignment horizontal="left"/>
    </xf>
    <xf numFmtId="16" fontId="5" fillId="0" borderId="1" xfId="0" applyNumberFormat="1" applyFont="1" applyFill="1" applyBorder="1" applyAlignment="1">
      <alignment horizontal="left"/>
    </xf>
    <xf numFmtId="0" fontId="0" fillId="0" borderId="0" xfId="0" applyNumberFormat="1" applyFont="1" applyFill="1" applyBorder="1" applyAlignment="1">
      <alignment horizontal="left"/>
    </xf>
    <xf numFmtId="0" fontId="0" fillId="0" borderId="0" xfId="0" applyFont="1" applyFill="1" applyBorder="1" applyAlignment="1">
      <alignment horizontal="center"/>
    </xf>
    <xf numFmtId="0" fontId="5" fillId="0" borderId="1" xfId="3" applyFont="1" applyBorder="1" applyAlignment="1">
      <alignment horizontal="left" vertical="center" wrapText="1"/>
    </xf>
    <xf numFmtId="0" fontId="0" fillId="0" borderId="1" xfId="0" applyBorder="1" applyAlignment="1">
      <alignment horizontal="left" wrapText="1"/>
    </xf>
    <xf numFmtId="0" fontId="0" fillId="0" borderId="1" xfId="0" applyBorder="1" applyAlignment="1">
      <alignment horizontal="left"/>
    </xf>
    <xf numFmtId="0" fontId="16" fillId="0" borderId="1" xfId="0" applyFont="1" applyBorder="1" applyAlignment="1">
      <alignment horizontal="left" wrapText="1"/>
    </xf>
    <xf numFmtId="0" fontId="5" fillId="0" borderId="1" xfId="0" applyFont="1" applyFill="1" applyBorder="1" applyAlignment="1">
      <alignment horizontal="left" wrapText="1"/>
    </xf>
    <xf numFmtId="0" fontId="0" fillId="0" borderId="0" xfId="0" applyFont="1" applyAlignment="1">
      <alignment horizontal="left"/>
    </xf>
    <xf numFmtId="0" fontId="0" fillId="0" borderId="0" xfId="0" applyFont="1" applyFill="1" applyAlignment="1"/>
    <xf numFmtId="0" fontId="13" fillId="3" borderId="0" xfId="0" applyFont="1" applyFill="1" applyAlignment="1">
      <alignment vertical="top" wrapText="1"/>
    </xf>
    <xf numFmtId="0" fontId="5" fillId="3" borderId="0" xfId="0" applyFont="1" applyFill="1" applyAlignment="1">
      <alignment vertical="top" wrapText="1"/>
    </xf>
    <xf numFmtId="0" fontId="5" fillId="0" borderId="0" xfId="0" applyFont="1" applyAlignment="1">
      <alignment vertical="top" wrapText="1"/>
    </xf>
    <xf numFmtId="0" fontId="0" fillId="6" borderId="0" xfId="0" applyFont="1" applyFill="1" applyAlignment="1"/>
    <xf numFmtId="0" fontId="17" fillId="0" borderId="0" xfId="0" applyFont="1" applyAlignment="1">
      <alignment vertical="center"/>
    </xf>
    <xf numFmtId="0" fontId="17" fillId="0" borderId="0" xfId="0" applyFont="1" applyBorder="1" applyAlignment="1">
      <alignment vertical="center"/>
    </xf>
    <xf numFmtId="0" fontId="18" fillId="0" borderId="9" xfId="0" applyFont="1" applyBorder="1" applyAlignment="1">
      <alignment horizontal="left" vertical="center" indent="4"/>
    </xf>
    <xf numFmtId="0" fontId="18" fillId="0" borderId="0" xfId="0" applyFont="1" applyAlignment="1">
      <alignment horizontal="left" vertical="center" indent="4"/>
    </xf>
    <xf numFmtId="0" fontId="19" fillId="3" borderId="0" xfId="0" applyFont="1" applyFill="1" applyAlignment="1">
      <alignment vertical="center"/>
    </xf>
    <xf numFmtId="0" fontId="6" fillId="0" borderId="0" xfId="0" applyFont="1" applyFill="1" applyBorder="1" applyAlignment="1">
      <alignment horizontal="center"/>
    </xf>
    <xf numFmtId="0" fontId="20" fillId="0" borderId="0" xfId="0" applyFont="1" applyAlignment="1">
      <alignment horizontal="left" indent="7"/>
    </xf>
    <xf numFmtId="0" fontId="0" fillId="0" borderId="0" xfId="0" pivotButton="1" applyFont="1" applyBorder="1" applyAlignment="1"/>
    <xf numFmtId="0" fontId="0" fillId="0" borderId="0" xfId="0" applyFont="1" applyBorder="1" applyAlignment="1">
      <alignment horizontal="left"/>
    </xf>
    <xf numFmtId="0" fontId="25" fillId="9" borderId="9" xfId="0" applyFont="1" applyFill="1" applyBorder="1" applyAlignment="1">
      <alignment horizontal="left" vertical="center" indent="5"/>
    </xf>
    <xf numFmtId="0" fontId="23" fillId="9" borderId="0" xfId="0" applyFont="1" applyFill="1" applyBorder="1" applyAlignment="1">
      <alignment horizontal="left" vertical="top" indent="17"/>
    </xf>
    <xf numFmtId="0" fontId="26" fillId="4" borderId="9" xfId="0" applyFont="1" applyFill="1" applyBorder="1" applyAlignment="1">
      <alignment horizontal="left" vertical="center" indent="5"/>
    </xf>
    <xf numFmtId="0" fontId="24" fillId="4" borderId="0" xfId="0" applyFont="1" applyFill="1" applyBorder="1" applyAlignment="1">
      <alignment horizontal="left" vertical="center" indent="1"/>
    </xf>
    <xf numFmtId="0" fontId="5" fillId="7" borderId="0" xfId="0" applyFont="1" applyFill="1" applyAlignment="1">
      <alignment horizontal="left" indent="1"/>
    </xf>
    <xf numFmtId="0" fontId="5" fillId="0" borderId="0" xfId="0" applyFont="1" applyAlignment="1">
      <alignment horizontal="left" indent="1"/>
    </xf>
    <xf numFmtId="0" fontId="0" fillId="0" borderId="22" xfId="0" applyFont="1" applyBorder="1" applyAlignment="1"/>
    <xf numFmtId="0" fontId="18" fillId="0" borderId="22" xfId="0" applyFont="1" applyBorder="1" applyAlignment="1">
      <alignment horizontal="left" vertical="center" indent="4"/>
    </xf>
    <xf numFmtId="0" fontId="17" fillId="0" borderId="23" xfId="0" applyFont="1" applyBorder="1" applyAlignment="1">
      <alignment vertical="center"/>
    </xf>
    <xf numFmtId="0" fontId="0" fillId="0" borderId="23" xfId="0" applyFont="1" applyBorder="1" applyAlignment="1"/>
    <xf numFmtId="0" fontId="0" fillId="0" borderId="24" xfId="0" applyFont="1" applyBorder="1" applyAlignment="1"/>
    <xf numFmtId="0" fontId="0" fillId="0" borderId="26" xfId="0" applyFont="1" applyBorder="1" applyAlignment="1"/>
    <xf numFmtId="0" fontId="0" fillId="0" borderId="25" xfId="0" applyFont="1" applyBorder="1" applyAlignment="1"/>
    <xf numFmtId="0" fontId="0" fillId="0" borderId="27" xfId="0" applyFont="1" applyBorder="1" applyAlignment="1"/>
    <xf numFmtId="0" fontId="4" fillId="0" borderId="27" xfId="0" applyFont="1" applyBorder="1" applyAlignment="1">
      <alignment horizontal="center" vertical="center"/>
    </xf>
    <xf numFmtId="0" fontId="12" fillId="3" borderId="26" xfId="0" applyFont="1" applyFill="1" applyBorder="1" applyAlignment="1">
      <alignment horizontal="left" vertical="center" indent="3"/>
    </xf>
    <xf numFmtId="0" fontId="0" fillId="3" borderId="26" xfId="0" applyFont="1" applyFill="1" applyBorder="1" applyAlignment="1"/>
    <xf numFmtId="0" fontId="18" fillId="0" borderId="28" xfId="0" applyFont="1" applyBorder="1" applyAlignment="1">
      <alignment horizontal="left" vertical="center" indent="4"/>
    </xf>
    <xf numFmtId="0" fontId="17" fillId="0" borderId="26" xfId="0" applyFont="1" applyBorder="1" applyAlignment="1">
      <alignment vertical="center"/>
    </xf>
    <xf numFmtId="0" fontId="21" fillId="9" borderId="22" xfId="0" applyFont="1" applyFill="1" applyBorder="1" applyAlignment="1">
      <alignment horizontal="left" vertical="center" wrapText="1" indent="4"/>
    </xf>
    <xf numFmtId="0" fontId="22" fillId="9" borderId="23" xfId="0" applyFont="1" applyFill="1" applyBorder="1" applyAlignment="1">
      <alignment vertical="center" wrapText="1"/>
    </xf>
    <xf numFmtId="0" fontId="26" fillId="4" borderId="21" xfId="0" applyFont="1" applyFill="1" applyBorder="1" applyAlignment="1">
      <alignment horizontal="left" vertical="center" indent="5"/>
    </xf>
    <xf numFmtId="0" fontId="27" fillId="4" borderId="26" xfId="0" applyFont="1" applyFill="1" applyBorder="1" applyAlignment="1">
      <alignment horizontal="left" vertical="top" indent="16"/>
    </xf>
    <xf numFmtId="0" fontId="0" fillId="0" borderId="23" xfId="0" applyFont="1" applyFill="1" applyBorder="1" applyAlignment="1"/>
    <xf numFmtId="0" fontId="4" fillId="0" borderId="24" xfId="0" applyFont="1" applyBorder="1" applyAlignment="1">
      <alignment horizontal="center" vertical="center"/>
    </xf>
    <xf numFmtId="0" fontId="13" fillId="3" borderId="0" xfId="0" applyFont="1" applyFill="1" applyBorder="1" applyAlignment="1">
      <alignment horizontal="left" vertical="center" indent="2"/>
    </xf>
    <xf numFmtId="0" fontId="0" fillId="0" borderId="26" xfId="0" applyFont="1" applyFill="1" applyBorder="1" applyAlignment="1">
      <alignment vertical="center"/>
    </xf>
    <xf numFmtId="0" fontId="0" fillId="0" borderId="0" xfId="0" applyFont="1" applyFill="1" applyBorder="1" applyAlignment="1">
      <alignment vertical="center"/>
    </xf>
    <xf numFmtId="0" fontId="18" fillId="0" borderId="26" xfId="0" applyFont="1" applyBorder="1" applyAlignment="1">
      <alignment horizontal="left" vertical="center" indent="4"/>
    </xf>
    <xf numFmtId="0" fontId="18" fillId="0" borderId="0" xfId="0" applyFont="1" applyBorder="1" applyAlignment="1">
      <alignment horizontal="left" vertical="center" indent="4"/>
    </xf>
    <xf numFmtId="0" fontId="0" fillId="0" borderId="26" xfId="0" pivotButton="1" applyFont="1" applyBorder="1" applyAlignment="1"/>
    <xf numFmtId="0" fontId="0" fillId="0" borderId="29" xfId="0" applyFont="1" applyBorder="1" applyAlignment="1"/>
    <xf numFmtId="0" fontId="0" fillId="0" borderId="29" xfId="0" applyFont="1" applyFill="1" applyBorder="1" applyAlignment="1"/>
    <xf numFmtId="0" fontId="20" fillId="0" borderId="23" xfId="0" applyFont="1" applyBorder="1" applyAlignment="1">
      <alignment horizontal="center"/>
    </xf>
    <xf numFmtId="0" fontId="20" fillId="0" borderId="20" xfId="0" applyFont="1" applyBorder="1" applyAlignment="1">
      <alignment horizontal="left" indent="18"/>
    </xf>
    <xf numFmtId="0" fontId="0" fillId="0" borderId="20" xfId="0" applyFont="1" applyBorder="1" applyAlignment="1"/>
    <xf numFmtId="0" fontId="28" fillId="8" borderId="22" xfId="0" applyFont="1" applyFill="1" applyBorder="1" applyAlignment="1">
      <alignment vertical="top" wrapText="1"/>
    </xf>
    <xf numFmtId="0" fontId="17" fillId="0" borderId="23" xfId="0" applyFont="1" applyFill="1" applyBorder="1" applyAlignment="1">
      <alignment vertical="top" wrapText="1"/>
    </xf>
    <xf numFmtId="0" fontId="5" fillId="0" borderId="30" xfId="0" applyFont="1" applyFill="1" applyBorder="1" applyAlignment="1">
      <alignment wrapText="1"/>
    </xf>
    <xf numFmtId="0" fontId="4" fillId="0" borderId="30" xfId="0" applyFont="1" applyFill="1" applyBorder="1" applyAlignment="1"/>
    <xf numFmtId="0" fontId="5" fillId="0" borderId="30" xfId="0" applyFont="1" applyFill="1" applyBorder="1" applyAlignment="1"/>
    <xf numFmtId="0" fontId="4" fillId="0" borderId="30" xfId="0" applyFont="1" applyFill="1" applyBorder="1" applyAlignment="1">
      <alignment horizontal="left"/>
    </xf>
    <xf numFmtId="0" fontId="5" fillId="0" borderId="30" xfId="0" applyFont="1" applyFill="1" applyBorder="1" applyAlignment="1">
      <alignment horizontal="center" vertical="center" wrapText="1"/>
    </xf>
    <xf numFmtId="0" fontId="5" fillId="0" borderId="30" xfId="0" applyNumberFormat="1" applyFont="1" applyFill="1" applyBorder="1" applyAlignment="1">
      <alignment horizontal="center" vertical="center" wrapText="1"/>
    </xf>
    <xf numFmtId="0" fontId="5" fillId="0" borderId="30" xfId="0" applyFont="1" applyBorder="1" applyAlignment="1">
      <alignment wrapText="1"/>
    </xf>
    <xf numFmtId="0" fontId="5" fillId="0" borderId="30" xfId="0" applyFont="1" applyBorder="1"/>
    <xf numFmtId="0" fontId="4" fillId="0" borderId="30" xfId="0" applyFont="1" applyBorder="1" applyAlignment="1">
      <alignment horizontal="left"/>
    </xf>
    <xf numFmtId="0" fontId="5" fillId="5" borderId="30" xfId="0" applyFont="1" applyFill="1" applyBorder="1" applyAlignment="1">
      <alignment wrapText="1"/>
    </xf>
    <xf numFmtId="0" fontId="4" fillId="0" borderId="30" xfId="0" applyFont="1" applyBorder="1"/>
    <xf numFmtId="0" fontId="5" fillId="0" borderId="30" xfId="0" applyFont="1" applyBorder="1" applyAlignment="1">
      <alignment horizontal="left" wrapText="1"/>
    </xf>
    <xf numFmtId="0" fontId="5" fillId="0" borderId="30" xfId="0" applyNumberFormat="1" applyFont="1" applyFill="1" applyBorder="1" applyAlignment="1">
      <alignment horizontal="left" vertical="center" wrapText="1"/>
    </xf>
    <xf numFmtId="0" fontId="5" fillId="0" borderId="30" xfId="0" applyFont="1" applyBorder="1" applyAlignment="1">
      <alignment horizontal="center" vertical="center" wrapText="1"/>
    </xf>
    <xf numFmtId="16" fontId="5" fillId="0" borderId="30" xfId="0" applyNumberFormat="1" applyFont="1" applyFill="1" applyBorder="1" applyAlignment="1">
      <alignment horizontal="center" vertical="center" wrapText="1"/>
    </xf>
    <xf numFmtId="0" fontId="28" fillId="10" borderId="0" xfId="0" applyFont="1" applyFill="1" applyBorder="1" applyAlignment="1">
      <alignment horizontal="left" indent="1"/>
    </xf>
    <xf numFmtId="0" fontId="29" fillId="3" borderId="10" xfId="0" applyFont="1" applyFill="1" applyBorder="1" applyAlignment="1">
      <alignment horizontal="right" indent="3"/>
    </xf>
  </cellXfs>
  <cellStyles count="7">
    <cellStyle name="Hyperlink 2" xfId="2" xr:uid="{A6AFFCFF-FFA0-4206-B53B-6169C08D32DB}"/>
    <cellStyle name="Normal" xfId="0" builtinId="0"/>
    <cellStyle name="Normal 2" xfId="1" xr:uid="{107C3D26-1689-4286-90BF-343917BA7E7A}"/>
    <cellStyle name="Normal 2 2" xfId="4" xr:uid="{2F3DC206-662B-4B6E-B320-5C29E6E1B8A0}"/>
    <cellStyle name="Normal 3" xfId="5" xr:uid="{835EB753-3D49-4A7F-A052-81779078886A}"/>
    <cellStyle name="Normal 4" xfId="3" xr:uid="{D2CFA091-6530-4CA6-B586-9A276676F6C6}"/>
    <cellStyle name="Normal 5" xfId="6" xr:uid="{73495DEA-701E-4ABC-B0F5-ABFCBCA11389}"/>
  </cellStyles>
  <dxfs count="203">
    <dxf>
      <font>
        <color auto="1"/>
      </font>
    </dxf>
    <dxf>
      <font>
        <b val="0"/>
        <i val="0"/>
        <strike val="0"/>
        <condense val="0"/>
        <extend val="0"/>
        <outline val="0"/>
        <shadow val="0"/>
        <u val="none"/>
        <vertAlign val="baseline"/>
        <sz val="10"/>
        <color rgb="FF000000"/>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dxf>
    <dxf>
      <border>
        <bottom style="thin">
          <color theme="5"/>
        </bottom>
      </border>
    </dxf>
    <dxf>
      <font>
        <strike val="0"/>
        <outline val="0"/>
        <shadow val="0"/>
        <u val="none"/>
        <vertAlign val="baseline"/>
        <sz val="10"/>
        <color theme="0"/>
        <name val="Arial"/>
        <family val="2"/>
        <scheme val="none"/>
      </font>
      <alignment horizontal="center" vertical="center" textRotation="0" wrapText="0" indent="0" justifyLastLine="0" shrinkToFit="0" readingOrder="0"/>
      <border diagonalUp="0" diagonalDown="0" outline="0">
        <left style="thin">
          <color theme="0"/>
        </left>
        <right style="thin">
          <color theme="0"/>
        </right>
        <top/>
        <bottom/>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horizontal="left" relativeIndent="1"/>
    </dxf>
    <dxf>
      <alignment horizontal="left" relativeIndent="1"/>
    </dxf>
    <dxf>
      <alignment horizontal="left" relativeIndent="1"/>
    </dxf>
    <dxf>
      <alignment horizontal="left" relativeIndent="1"/>
    </dxf>
    <dxf>
      <fill>
        <patternFill>
          <bgColor theme="6" tint="0.79998168889431442"/>
        </patternFill>
      </fill>
    </dxf>
    <dxf>
      <font>
        <name val="Segoe UI"/>
        <family val="2"/>
      </font>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39997558519241921"/>
        </patternFill>
      </fill>
    </dxf>
    <dxf>
      <fill>
        <patternFill>
          <bgColor theme="6" tint="0.79998168889431442"/>
        </patternFill>
      </fill>
    </dxf>
    <dxf>
      <fill>
        <patternFill>
          <bgColor theme="6"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name val="Segue ui"/>
      </font>
    </dxf>
    <dxf>
      <border>
        <left/>
      </border>
    </dxf>
    <dxf>
      <border>
        <left/>
      </border>
    </dxf>
    <dxf>
      <border>
        <left/>
      </border>
    </dxf>
    <dxf>
      <fill>
        <patternFill patternType="none">
          <bgColor auto="1"/>
        </patternFill>
      </fill>
    </dxf>
    <dxf>
      <font>
        <name val="Segoe UI Semibold"/>
      </font>
    </dxf>
    <dxf>
      <font>
        <name val="Segoe UI Semibold"/>
      </font>
    </dxf>
    <dxf>
      <font>
        <color auto="1"/>
      </font>
    </dxf>
    <dxf>
      <font>
        <color auto="1"/>
      </font>
    </dxf>
    <dxf>
      <fill>
        <patternFill patternType="solid">
          <bgColor theme="6" tint="0.59999389629810485"/>
        </patternFill>
      </fill>
    </dxf>
    <dxf>
      <fill>
        <patternFill patternType="solid">
          <bgColor theme="6" tint="0.59999389629810485"/>
        </patternFill>
      </fill>
    </dxf>
    <dxf>
      <border>
        <left style="thick">
          <color theme="5"/>
        </left>
        <right/>
      </border>
    </dxf>
    <dxf>
      <border>
        <left style="thick">
          <color theme="5"/>
        </left>
        <right/>
      </border>
    </dxf>
    <dxf>
      <border>
        <left style="thick">
          <color theme="5"/>
        </left>
        <right/>
      </border>
    </dxf>
    <dxf>
      <border>
        <bottom/>
      </border>
    </dxf>
    <dxf>
      <border>
        <right style="thick">
          <color theme="5"/>
        </right>
        <bottom/>
      </border>
    </dxf>
    <dxf>
      <border>
        <right style="thick">
          <color theme="5"/>
        </right>
        <bottom/>
      </border>
    </dxf>
    <dxf>
      <border>
        <right style="thick">
          <color theme="5"/>
        </right>
        <bottom/>
      </border>
    </dxf>
    <dxf>
      <font>
        <sz val="10"/>
      </font>
    </dxf>
    <dxf>
      <font>
        <sz val="10"/>
      </font>
    </dxf>
    <dxf>
      <font>
        <sz val="10"/>
      </font>
    </dxf>
    <dxf>
      <border>
        <right style="medium">
          <color theme="5"/>
        </right>
        <top style="medium">
          <color theme="5"/>
        </top>
      </border>
    </dxf>
    <dxf>
      <border>
        <right style="medium">
          <color theme="5"/>
        </right>
        <top style="medium">
          <color theme="5"/>
        </top>
      </border>
    </dxf>
    <dxf>
      <border>
        <right style="medium">
          <color theme="5"/>
        </right>
        <top style="medium">
          <color theme="5"/>
        </top>
      </border>
    </dxf>
    <dxf>
      <fill>
        <patternFill>
          <bgColor theme="4" tint="0.59999389629810485"/>
        </patternFill>
      </fill>
    </dxf>
    <dxf>
      <font>
        <name val="Segoe UI Semibold"/>
      </font>
    </dxf>
    <dxf>
      <fill>
        <patternFill patternType="solid">
          <bgColor theme="4"/>
        </patternFill>
      </fill>
    </dxf>
    <dxf>
      <border>
        <right style="thick">
          <color theme="5"/>
        </right>
      </border>
    </dxf>
    <dxf>
      <border>
        <right style="thick">
          <color theme="5"/>
        </right>
      </border>
    </dxf>
    <dxf>
      <border>
        <right style="thick">
          <color theme="5"/>
        </right>
      </border>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horizontal="general" indent="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relativeIndent="1"/>
    </dxf>
    <dxf>
      <alignment horizontal="left" relativeIndent="1"/>
    </dxf>
    <dxf>
      <alignment horizontal="left" relativeIndent="1"/>
    </dxf>
    <dxf>
      <alignment horizontal="left" relativeIndent="1"/>
    </dxf>
    <dxf>
      <alignment horizontal="left" relativeIndent="1"/>
    </dxf>
    <dxf>
      <alignment horizontal="left" relativeIndent="1"/>
    </dxf>
    <dxf>
      <alignment relativeIndent="-1"/>
    </dxf>
    <dxf>
      <alignment relativeIndent="-1"/>
    </dxf>
    <dxf>
      <alignment relativeIndent="-1"/>
    </dxf>
    <dxf>
      <alignment relativeIndent="-1"/>
    </dxf>
    <dxf>
      <alignment relativeIndent="-1"/>
    </dxf>
    <dxf>
      <alignment horizontal="left" relativeIndent="1"/>
    </dxf>
    <dxf>
      <alignment horizontal="left" relativeIndent="1"/>
    </dxf>
    <dxf>
      <alignment horizontal="left" relativeIndent="1"/>
    </dxf>
    <dxf>
      <font>
        <sz val="10"/>
      </font>
    </dxf>
    <dxf>
      <font>
        <sz val="10"/>
      </font>
    </dxf>
    <dxf>
      <font>
        <sz val="10"/>
      </font>
    </dxf>
    <dxf>
      <font>
        <sz val="10"/>
      </font>
    </dxf>
    <dxf>
      <font>
        <sz val="10"/>
      </font>
    </dxf>
    <dxf>
      <font>
        <sz val="10"/>
      </font>
    </dxf>
    <dxf>
      <font>
        <sz val="10"/>
      </font>
    </dxf>
    <dxf>
      <font>
        <sz val="10"/>
      </font>
    </dxf>
    <dxf>
      <font>
        <sz val="10"/>
      </font>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fill>
        <patternFill>
          <bgColor auto="1"/>
        </patternFill>
      </fill>
    </dxf>
    <dxf>
      <fill>
        <patternFill patternType="none">
          <bgColor auto="1"/>
        </patternFill>
      </fill>
    </dxf>
    <dxf>
      <border>
        <bottom/>
      </border>
    </dxf>
    <dxf>
      <font>
        <color auto="1"/>
      </font>
    </dxf>
    <dxf>
      <alignment relativeIndent="1"/>
    </dxf>
    <dxf>
      <alignment relativeIndent="1"/>
    </dxf>
    <dxf>
      <alignment vertical="center"/>
    </dxf>
    <dxf>
      <font>
        <color theme="0"/>
      </font>
    </dxf>
    <dxf>
      <fill>
        <patternFill patternType="solid">
          <bgColor theme="6" tint="-0.249977111117893"/>
        </patternFill>
      </fill>
    </dxf>
    <dxf>
      <font>
        <sz val="12"/>
      </font>
    </dxf>
    <dxf>
      <font>
        <name val="Segoe UI Semibold"/>
      </font>
    </dxf>
    <dxf>
      <font>
        <sz val="11"/>
      </font>
    </dxf>
    <dxf>
      <font>
        <name val="Segoe UI"/>
        <family val="2"/>
      </font>
    </dxf>
    <dxf>
      <font>
        <b/>
        <color theme="1"/>
      </font>
      <border>
        <bottom style="thin">
          <color theme="4"/>
        </bottom>
        <vertical/>
        <horizontal/>
      </border>
    </dxf>
    <dxf>
      <font>
        <color theme="1"/>
      </font>
      <fill>
        <patternFill>
          <bgColor theme="5"/>
        </patternFill>
      </fill>
      <border>
        <left style="thin">
          <color theme="5"/>
        </left>
        <right style="thin">
          <color theme="5"/>
        </right>
        <top style="thin">
          <color theme="5"/>
        </top>
        <bottom style="thin">
          <color theme="5"/>
        </bottom>
        <vertical/>
        <horizontal/>
      </border>
    </dxf>
    <dxf>
      <font>
        <b/>
        <color theme="1"/>
      </font>
      <border>
        <bottom style="thin">
          <color theme="6"/>
        </bottom>
        <vertical/>
        <horizontal/>
      </border>
    </dxf>
    <dxf>
      <font>
        <color theme="1"/>
      </font>
      <fill>
        <patternFill patternType="solid">
          <bgColor theme="5"/>
        </patternFill>
      </fill>
      <border diagonalUp="0" diagonalDown="0">
        <left/>
        <right/>
        <top/>
        <bottom/>
        <vertical/>
        <horizontal/>
      </border>
    </dxf>
    <dxf>
      <font>
        <b/>
        <color theme="1"/>
      </font>
      <border>
        <bottom style="thin">
          <color theme="5"/>
        </bottom>
        <vertical/>
        <horizontal/>
      </border>
    </dxf>
    <dxf>
      <font>
        <color theme="1"/>
      </font>
      <border diagonalUp="0" diagonalDown="0">
        <left/>
        <right/>
        <top/>
        <bottom/>
        <vertical/>
        <horizontal/>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000000"/>
      </font>
      <fill>
        <patternFill patternType="solid">
          <fgColor rgb="FFF3F3F3"/>
          <bgColor rgb="FFF3F3F3"/>
        </patternFill>
      </fill>
      <border>
        <right style="thin">
          <color rgb="FFFFFFFF"/>
        </right>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FFFFFF"/>
      </font>
      <fill>
        <patternFill patternType="solid">
          <fgColor rgb="FF666666"/>
          <bgColor rgb="FF666666"/>
        </patternFill>
      </fill>
      <border>
        <bottom style="thin">
          <color rgb="FFFFFFFF"/>
        </bottom>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color rgb="FF000000"/>
      </font>
      <fill>
        <patternFill patternType="solid">
          <fgColor rgb="FFD9D9D9"/>
          <bgColor rgb="FFD9D9D9"/>
        </patternFill>
      </fill>
      <border>
        <top style="thin">
          <color rgb="FFFFFFFF"/>
        </top>
      </border>
    </dxf>
    <dxf>
      <font>
        <b/>
        <color rgb="FF000000"/>
      </font>
      <fill>
        <patternFill patternType="solid">
          <fgColor rgb="FFD9D9D9"/>
          <bgColor rgb="FFD9D9D9"/>
        </patternFill>
      </fill>
      <border>
        <top style="double">
          <color rgb="FF000000"/>
        </top>
      </border>
    </dxf>
    <dxf>
      <font>
        <color rgb="FFFFFFFF"/>
      </font>
      <fill>
        <patternFill patternType="solid">
          <fgColor rgb="FF666666"/>
          <bgColor rgb="FF666666"/>
        </patternFill>
      </fill>
      <border>
        <bottom style="thin">
          <color rgb="FFFFFFFF"/>
        </bottom>
      </border>
    </dxf>
    <dxf>
      <font>
        <color rgb="FF000000"/>
      </font>
      <fill>
        <patternFill patternType="solid">
          <fgColor rgb="FFFFFFFF"/>
          <bgColor rgb="FFFFFFFF"/>
        </patternFill>
      </fill>
    </dxf>
    <dxf>
      <font>
        <b/>
        <color theme="1"/>
      </font>
      <border>
        <bottom style="thin">
          <color theme="6"/>
        </bottom>
        <vertical/>
        <horizontal/>
      </border>
    </dxf>
    <dxf>
      <font>
        <color theme="1"/>
      </font>
      <fill>
        <patternFill patternType="solid">
          <bgColor theme="5"/>
        </patternFill>
      </fill>
      <border diagonalUp="0" diagonalDown="0">
        <left/>
        <right/>
        <top/>
        <bottom/>
        <vertical/>
        <horizontal/>
      </border>
    </dxf>
  </dxfs>
  <tableStyles count="5">
    <tableStyle name="DropDown" pivot="0" table="0" count="10" xr9:uid="{D7F9A937-4C2B-4D76-AB68-7B224550429A}">
      <tableStyleElement type="wholeTable" dxfId="202"/>
      <tableStyleElement type="headerRow" dxfId="201"/>
    </tableStyle>
    <tableStyle name="Google Sheets Pivot Table Style" table="0" count="12" xr9:uid="{00000000-0011-0000-FFFF-FFFF00000000}">
      <tableStyleElement type="wholeTable" dxfId="200"/>
      <tableStyleElement type="headerRow" dxfId="199"/>
      <tableStyleElement type="totalRow" dxfId="198"/>
      <tableStyleElement type="firstSubtotalRow" dxfId="197"/>
      <tableStyleElement type="secondSubtotalRow" dxfId="196"/>
      <tableStyleElement type="thirdSubtotalRow" dxfId="195"/>
      <tableStyleElement type="firstColumnSubheading" dxfId="194"/>
      <tableStyleElement type="secondColumnSubheading" dxfId="193"/>
      <tableStyleElement type="thirdColumnSubheading" dxfId="192"/>
      <tableStyleElement type="firstRowSubheading" dxfId="191"/>
      <tableStyleElement type="secondRowSubheading" dxfId="190"/>
      <tableStyleElement type="thirdRowSubheading" dxfId="189"/>
    </tableStyle>
    <tableStyle name="No Border - DkTeal" pivot="0" table="0" count="10" xr9:uid="{62B38D1D-AF87-4932-A029-4F5EA5760D1C}">
      <tableStyleElement type="wholeTable" dxfId="188"/>
      <tableStyleElement type="headerRow" dxfId="187"/>
    </tableStyle>
    <tableStyle name="NoBorder-Green" pivot="0" table="0" count="10" xr9:uid="{79041624-A1D0-43E3-B87F-BD5C9C6143DF}">
      <tableStyleElement type="wholeTable" dxfId="186"/>
      <tableStyleElement type="headerRow" dxfId="185"/>
    </tableStyle>
    <tableStyle name="Solid" pivot="0" table="0" count="10" xr9:uid="{C83D5E7C-C6AA-46AB-A213-DFA99294F418}">
      <tableStyleElement type="wholeTable" dxfId="184"/>
      <tableStyleElement type="headerRow" dxfId="183"/>
    </tableStyle>
  </tableStyles>
  <colors>
    <mruColors>
      <color rgb="FFFFCCFF"/>
    </mruColors>
  </color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indexed="64"/>
              <bgColor theme="4" tint="0.79998168889431442"/>
            </patternFill>
          </fill>
          <border diagonalUp="0" diagonalDown="0">
            <left/>
            <right/>
            <top/>
            <bottom/>
            <vertical/>
            <horizontal/>
          </border>
        </dxf>
        <dxf>
          <font>
            <color rgb="FF000000"/>
            <name val="Segoe UI"/>
            <family val="2"/>
          </font>
          <fill>
            <patternFill patternType="solid">
              <fgColor indexed="64"/>
              <bgColor theme="4" tint="0.79998168889431442"/>
            </patternFill>
          </fill>
          <border diagonalUp="0" diagonalDown="0">
            <left/>
            <right/>
            <top/>
            <bottom/>
            <vertical/>
            <horizontal/>
          </border>
        </dxf>
        <dxf>
          <font>
            <color rgb="FF828282"/>
          </font>
          <fill>
            <patternFill patternType="none">
              <fgColor indexed="64"/>
              <bgColor auto="1"/>
            </patternFill>
          </fill>
          <border diagonalUp="0" diagonalDown="0">
            <left/>
            <right/>
            <top/>
            <bottom/>
            <vertical/>
            <horizontal/>
          </border>
        </dxf>
        <dxf>
          <font>
            <color rgb="FF000000"/>
          </font>
          <fill>
            <patternFill patternType="none">
              <fgColor indexed="64"/>
              <bgColor auto="1"/>
            </patternFill>
          </fill>
          <border diagonalUp="0" diagonalDown="0">
            <left/>
            <right/>
            <top/>
            <bottom/>
            <vertical/>
            <horizontal/>
          </border>
        </dxf>
      </x14:dxfs>
    </ext>
    <ext xmlns:x14="http://schemas.microsoft.com/office/spreadsheetml/2009/9/main" uri="{EB79DEF2-80B8-43e5-95BD-54CBDDF9020C}">
      <x14:slicerStyles defaultSlicerStyle="SlicerStyleLight1">
        <x14:slicerStyle name="DropDown">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No Border - DkTeal">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NoBorder-Green">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olid">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4.xml"/><Relationship Id="rId13" Type="http://schemas.microsoft.com/office/2007/relationships/slicerCache" Target="slicerCaches/slicerCache4.xml"/><Relationship Id="rId18"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pivotCacheDefinition" Target="pivotCache/pivotCacheDefinition3.xml"/><Relationship Id="rId12" Type="http://schemas.microsoft.com/office/2007/relationships/slicerCache" Target="slicerCaches/slicerCache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microsoft.com/office/2007/relationships/slicerCache" Target="slicerCaches/slicerCache2.xml"/><Relationship Id="rId5" Type="http://schemas.openxmlformats.org/officeDocument/2006/relationships/pivotCacheDefinition" Target="pivotCache/pivotCacheDefinition1.xml"/><Relationship Id="rId15" Type="http://schemas.openxmlformats.org/officeDocument/2006/relationships/connections" Target="connections.xml"/><Relationship Id="rId23" Type="http://schemas.openxmlformats.org/officeDocument/2006/relationships/customXml" Target="../customXml/item3.xml"/><Relationship Id="rId10" Type="http://schemas.microsoft.com/office/2007/relationships/slicerCache" Target="slicerCaches/slicerCache1.xml"/><Relationship Id="rId19" Type="http://schemas.openxmlformats.org/officeDocument/2006/relationships/powerPivotData" Target="model/item.data"/><Relationship Id="rId4" Type="http://schemas.openxmlformats.org/officeDocument/2006/relationships/worksheet" Target="worksheets/sheet4.xml"/><Relationship Id="rId9" Type="http://schemas.openxmlformats.org/officeDocument/2006/relationships/pivotCacheDefinition" Target="pivotCache/pivotCacheDefinition5.xml"/><Relationship Id="rId14" Type="http://schemas.openxmlformats.org/officeDocument/2006/relationships/theme" Target="theme/theme1.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[IM-SurveyResults-032921-Web.xlsx]IM number chart!IM-Numbers</c:name>
    <c:fmtId val="2"/>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4447421193562926"/>
          <c:y val="2.1156677181913778E-2"/>
          <c:w val="0.53729791351838585"/>
          <c:h val="0.93257623554153524"/>
        </c:manualLayout>
      </c:layout>
      <c:barChart>
        <c:barDir val="bar"/>
        <c:grouping val="clustered"/>
        <c:varyColors val="0"/>
        <c:ser>
          <c:idx val="0"/>
          <c:order val="0"/>
          <c:tx>
            <c:strRef>
              <c:f>'IM number chart'!$B$7</c:f>
              <c:strCache>
                <c:ptCount val="1"/>
                <c:pt idx="0">
                  <c:v>Total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egoe UI "/>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 number chart'!$A$8:$A$28</c:f>
              <c:strCache>
                <c:ptCount val="21"/>
                <c:pt idx="0">
                  <c:v>Big Ideas Math: Modeling Real Life (Big Ideas Learning, LLC)</c:v>
                </c:pt>
                <c:pt idx="1">
                  <c:v>Bridges In Mathematics (The Math Learning Center)</c:v>
                </c:pt>
                <c:pt idx="2">
                  <c:v>Connecting Math Concepts- Elementary (McGraw-Hill Education)</c:v>
                </c:pt>
                <c:pt idx="3">
                  <c:v>District Developed and/or Curated</c:v>
                </c:pt>
                <c:pt idx="4">
                  <c:v>EngageNY (Great Minds)</c:v>
                </c:pt>
                <c:pt idx="5">
                  <c:v>enVision Mathematics K-5 (Savvas - fka Pearson)</c:v>
                </c:pt>
                <c:pt idx="6">
                  <c:v>Eureka Math (Great Minds)</c:v>
                </c:pt>
                <c:pt idx="7">
                  <c:v>Everyday Math 4 (McGraw-Hill Education)</c:v>
                </c:pt>
                <c:pt idx="8">
                  <c:v>Go Math (Houghton Mifflin Harcourt)</c:v>
                </c:pt>
                <c:pt idx="9">
                  <c:v>Illustrative Mathematics K-5 pilot</c:v>
                </c:pt>
                <c:pt idx="10">
                  <c:v>Investigations in Number, Data, and Space (Pearson)</c:v>
                </c:pt>
                <c:pt idx="11">
                  <c:v>Math Connects (Macmillian/McGraw-Hill Education)</c:v>
                </c:pt>
                <c:pt idx="12">
                  <c:v>Math Expressions (Houghton Mifflin Harcourt)</c:v>
                </c:pt>
                <c:pt idx="13">
                  <c:v>Math in Focus (Houghton Mifflin Harcourt)</c:v>
                </c:pt>
                <c:pt idx="14">
                  <c:v>My Math (McGraw-Hill Education)</c:v>
                </c:pt>
                <c:pt idx="15">
                  <c:v>Ready (Curriculum Associates)</c:v>
                </c:pt>
                <c:pt idx="16">
                  <c:v>Saxon Math (Houghton Mifflin Harcourt)</c:v>
                </c:pt>
                <c:pt idx="17">
                  <c:v>SFUSD Elementary Math Core Curriculum (San Francisco Unified School District)</c:v>
                </c:pt>
                <c:pt idx="18">
                  <c:v>Stepping Stones (ORIGO Education)</c:v>
                </c:pt>
                <c:pt idx="19">
                  <c:v>Stepping Stones 2 (ORIGO Education)</c:v>
                </c:pt>
                <c:pt idx="20">
                  <c:v>Zearn (Zearn, Inc.)</c:v>
                </c:pt>
              </c:strCache>
            </c:strRef>
          </c:cat>
          <c:val>
            <c:numRef>
              <c:f>'IM number chart'!$B$8:$B$28</c:f>
              <c:numCache>
                <c:formatCode>General</c:formatCode>
                <c:ptCount val="21"/>
                <c:pt idx="0">
                  <c:v>1</c:v>
                </c:pt>
                <c:pt idx="1">
                  <c:v>25</c:v>
                </c:pt>
                <c:pt idx="2">
                  <c:v>1</c:v>
                </c:pt>
                <c:pt idx="3">
                  <c:v>4</c:v>
                </c:pt>
                <c:pt idx="4">
                  <c:v>14</c:v>
                </c:pt>
                <c:pt idx="5">
                  <c:v>10</c:v>
                </c:pt>
                <c:pt idx="6">
                  <c:v>15</c:v>
                </c:pt>
                <c:pt idx="7">
                  <c:v>1</c:v>
                </c:pt>
                <c:pt idx="8">
                  <c:v>3</c:v>
                </c:pt>
                <c:pt idx="9">
                  <c:v>2</c:v>
                </c:pt>
                <c:pt idx="10">
                  <c:v>1</c:v>
                </c:pt>
                <c:pt idx="11">
                  <c:v>6</c:v>
                </c:pt>
                <c:pt idx="12">
                  <c:v>15</c:v>
                </c:pt>
                <c:pt idx="13">
                  <c:v>3</c:v>
                </c:pt>
                <c:pt idx="14">
                  <c:v>9</c:v>
                </c:pt>
                <c:pt idx="15">
                  <c:v>18</c:v>
                </c:pt>
                <c:pt idx="16">
                  <c:v>3</c:v>
                </c:pt>
                <c:pt idx="17">
                  <c:v>1</c:v>
                </c:pt>
                <c:pt idx="18">
                  <c:v>2</c:v>
                </c:pt>
                <c:pt idx="19">
                  <c:v>2</c:v>
                </c:pt>
                <c:pt idx="20">
                  <c:v>1</c:v>
                </c:pt>
              </c:numCache>
            </c:numRef>
          </c:val>
          <c:extLst>
            <c:ext xmlns:c16="http://schemas.microsoft.com/office/drawing/2014/chart" uri="{C3380CC4-5D6E-409C-BE32-E72D297353CC}">
              <c16:uniqueId val="{00000001-2C65-4AAE-8316-E0747F622D9C}"/>
            </c:ext>
          </c:extLst>
        </c:ser>
        <c:dLbls>
          <c:dLblPos val="outEnd"/>
          <c:showLegendKey val="0"/>
          <c:showVal val="1"/>
          <c:showCatName val="0"/>
          <c:showSerName val="0"/>
          <c:showPercent val="0"/>
          <c:showBubbleSize val="0"/>
        </c:dLbls>
        <c:gapWidth val="80"/>
        <c:axId val="1432373232"/>
        <c:axId val="1684447792"/>
      </c:barChart>
      <c:catAx>
        <c:axId val="1432373232"/>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Segoe UI "/>
                <a:ea typeface="+mn-ea"/>
                <a:cs typeface="+mn-cs"/>
              </a:defRPr>
            </a:pPr>
            <a:endParaRPr lang="en-US"/>
          </a:p>
        </c:txPr>
        <c:crossAx val="1684447792"/>
        <c:crosses val="autoZero"/>
        <c:auto val="1"/>
        <c:lblAlgn val="ctr"/>
        <c:lblOffset val="100"/>
        <c:noMultiLvlLbl val="0"/>
      </c:catAx>
      <c:valAx>
        <c:axId val="1684447792"/>
        <c:scaling>
          <c:orientation val="minMax"/>
        </c:scaling>
        <c:delete val="1"/>
        <c:axPos val="t"/>
        <c:numFmt formatCode="General" sourceLinked="1"/>
        <c:majorTickMark val="out"/>
        <c:minorTickMark val="none"/>
        <c:tickLblPos val="nextTo"/>
        <c:crossAx val="143237323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[IM-SurveyResults-032921-Web.xlsx]IM number chart!IM-Numbers</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latin typeface="Segoe UI Semibold" panose="020B0702040204020203" pitchFamily="34" charset="0"/>
                <a:cs typeface="Segoe UI Semibold" panose="020B0702040204020203" pitchFamily="34" charset="0"/>
              </a:rPr>
              <a:t>Core Instructional Materials</a:t>
            </a:r>
          </a:p>
        </c:rich>
      </c:tx>
      <c:layout>
        <c:manualLayout>
          <c:xMode val="edge"/>
          <c:yMode val="edge"/>
          <c:x val="3.528814332990985E-2"/>
          <c:y val="8.412197686645635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9021634523945378"/>
          <c:y val="6.7423764458464777E-2"/>
          <c:w val="0.69891409175470864"/>
          <c:h val="0.93257623554153524"/>
        </c:manualLayout>
      </c:layout>
      <c:barChart>
        <c:barDir val="bar"/>
        <c:grouping val="clustered"/>
        <c:varyColors val="0"/>
        <c:ser>
          <c:idx val="0"/>
          <c:order val="0"/>
          <c:tx>
            <c:strRef>
              <c:f>'IM number chart'!$B$7</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'IM number chart'!$A$8:$A$28</c:f>
              <c:strCache>
                <c:ptCount val="21"/>
                <c:pt idx="0">
                  <c:v>Big Ideas Math: Modeling Real Life (Big Ideas Learning, LLC)</c:v>
                </c:pt>
                <c:pt idx="1">
                  <c:v>Bridges In Mathematics (The Math Learning Center)</c:v>
                </c:pt>
                <c:pt idx="2">
                  <c:v>Connecting Math Concepts- Elementary (McGraw-Hill Education)</c:v>
                </c:pt>
                <c:pt idx="3">
                  <c:v>District Developed and/or Curated</c:v>
                </c:pt>
                <c:pt idx="4">
                  <c:v>EngageNY (Great Minds)</c:v>
                </c:pt>
                <c:pt idx="5">
                  <c:v>enVision Mathematics K-5 (Savvas - fka Pearson)</c:v>
                </c:pt>
                <c:pt idx="6">
                  <c:v>Eureka Math (Great Minds)</c:v>
                </c:pt>
                <c:pt idx="7">
                  <c:v>Everyday Math 4 (McGraw-Hill Education)</c:v>
                </c:pt>
                <c:pt idx="8">
                  <c:v>Go Math (Houghton Mifflin Harcourt)</c:v>
                </c:pt>
                <c:pt idx="9">
                  <c:v>Illustrative Mathematics K-5 pilot</c:v>
                </c:pt>
                <c:pt idx="10">
                  <c:v>Investigations in Number, Data, and Space (Pearson)</c:v>
                </c:pt>
                <c:pt idx="11">
                  <c:v>Math Connects (Macmillian/McGraw-Hill Education)</c:v>
                </c:pt>
                <c:pt idx="12">
                  <c:v>Math Expressions (Houghton Mifflin Harcourt)</c:v>
                </c:pt>
                <c:pt idx="13">
                  <c:v>Math in Focus (Houghton Mifflin Harcourt)</c:v>
                </c:pt>
                <c:pt idx="14">
                  <c:v>My Math (McGraw-Hill Education)</c:v>
                </c:pt>
                <c:pt idx="15">
                  <c:v>Ready (Curriculum Associates)</c:v>
                </c:pt>
                <c:pt idx="16">
                  <c:v>Saxon Math (Houghton Mifflin Harcourt)</c:v>
                </c:pt>
                <c:pt idx="17">
                  <c:v>SFUSD Elementary Math Core Curriculum (San Francisco Unified School District)</c:v>
                </c:pt>
                <c:pt idx="18">
                  <c:v>Stepping Stones (ORIGO Education)</c:v>
                </c:pt>
                <c:pt idx="19">
                  <c:v>Stepping Stones 2 (ORIGO Education)</c:v>
                </c:pt>
                <c:pt idx="20">
                  <c:v>Zearn (Zearn, Inc.)</c:v>
                </c:pt>
              </c:strCache>
            </c:strRef>
          </c:cat>
          <c:val>
            <c:numRef>
              <c:f>'IM number chart'!$B$8:$B$28</c:f>
              <c:numCache>
                <c:formatCode>General</c:formatCode>
                <c:ptCount val="21"/>
                <c:pt idx="0">
                  <c:v>1</c:v>
                </c:pt>
                <c:pt idx="1">
                  <c:v>25</c:v>
                </c:pt>
                <c:pt idx="2">
                  <c:v>1</c:v>
                </c:pt>
                <c:pt idx="3">
                  <c:v>4</c:v>
                </c:pt>
                <c:pt idx="4">
                  <c:v>14</c:v>
                </c:pt>
                <c:pt idx="5">
                  <c:v>10</c:v>
                </c:pt>
                <c:pt idx="6">
                  <c:v>15</c:v>
                </c:pt>
                <c:pt idx="7">
                  <c:v>1</c:v>
                </c:pt>
                <c:pt idx="8">
                  <c:v>3</c:v>
                </c:pt>
                <c:pt idx="9">
                  <c:v>2</c:v>
                </c:pt>
                <c:pt idx="10">
                  <c:v>1</c:v>
                </c:pt>
                <c:pt idx="11">
                  <c:v>6</c:v>
                </c:pt>
                <c:pt idx="12">
                  <c:v>15</c:v>
                </c:pt>
                <c:pt idx="13">
                  <c:v>3</c:v>
                </c:pt>
                <c:pt idx="14">
                  <c:v>9</c:v>
                </c:pt>
                <c:pt idx="15">
                  <c:v>18</c:v>
                </c:pt>
                <c:pt idx="16">
                  <c:v>3</c:v>
                </c:pt>
                <c:pt idx="17">
                  <c:v>1</c:v>
                </c:pt>
                <c:pt idx="18">
                  <c:v>2</c:v>
                </c:pt>
                <c:pt idx="19">
                  <c:v>2</c:v>
                </c:pt>
                <c:pt idx="20">
                  <c:v>1</c:v>
                </c:pt>
              </c:numCache>
            </c:numRef>
          </c:val>
          <c:extLst>
            <c:ext xmlns:c16="http://schemas.microsoft.com/office/drawing/2014/chart" uri="{C3380CC4-5D6E-409C-BE32-E72D297353CC}">
              <c16:uniqueId val="{00000001-48E2-41E2-A970-3390F2E30CCC}"/>
            </c:ext>
          </c:extLst>
        </c:ser>
        <c:dLbls>
          <c:dLblPos val="outEnd"/>
          <c:showLegendKey val="0"/>
          <c:showVal val="1"/>
          <c:showCatName val="0"/>
          <c:showSerName val="0"/>
          <c:showPercent val="0"/>
          <c:showBubbleSize val="0"/>
        </c:dLbls>
        <c:gapWidth val="219"/>
        <c:axId val="1432373232"/>
        <c:axId val="1684447792"/>
      </c:barChart>
      <c:catAx>
        <c:axId val="143237323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4447792"/>
        <c:crosses val="autoZero"/>
        <c:auto val="1"/>
        <c:lblAlgn val="ctr"/>
        <c:lblOffset val="100"/>
        <c:noMultiLvlLbl val="0"/>
      </c:catAx>
      <c:valAx>
        <c:axId val="1684447792"/>
        <c:scaling>
          <c:orientation val="minMax"/>
        </c:scaling>
        <c:delete val="1"/>
        <c:axPos val="b"/>
        <c:numFmt formatCode="General" sourceLinked="1"/>
        <c:majorTickMark val="out"/>
        <c:minorTickMark val="none"/>
        <c:tickLblPos val="nextTo"/>
        <c:crossAx val="143237323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cap="all" spc="5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US" sz="1100" b="0">
                <a:latin typeface="Segoe UI Semilight" panose="020B0402040204020203" pitchFamily="34" charset="0"/>
                <a:cs typeface="Segoe UI Semilight" panose="020B0402040204020203" pitchFamily="34" charset="0"/>
              </a:rPr>
              <a:t>Mathematics</a:t>
            </a:r>
          </a:p>
        </c:rich>
      </c:tx>
      <c:layout>
        <c:manualLayout>
          <c:xMode val="edge"/>
          <c:yMode val="edge"/>
          <c:x val="0.15945474557615785"/>
          <c:y val="0.83760683760683763"/>
        </c:manualLayout>
      </c:layout>
      <c:overlay val="0"/>
      <c:spPr>
        <a:noFill/>
        <a:ln>
          <a:noFill/>
        </a:ln>
        <a:effectLst/>
      </c:spPr>
    </c:title>
    <c:autoTitleDeleted val="0"/>
    <c:plotArea>
      <c:layout>
        <c:manualLayout>
          <c:layoutTarget val="inner"/>
          <c:xMode val="edge"/>
          <c:yMode val="edge"/>
          <c:x val="0.16428809302063049"/>
          <c:y val="7.3964600578773812E-2"/>
          <c:w val="0.62953800129822479"/>
          <c:h val="0.7506030015478834"/>
        </c:manualLayout>
      </c:layout>
      <c:doughnutChart>
        <c:varyColors val="1"/>
        <c:ser>
          <c:idx val="0"/>
          <c:order val="0"/>
          <c:spPr>
            <a:ln>
              <a:noFill/>
            </a:ln>
            <a:scene3d>
              <a:camera prst="orthographicFront"/>
              <a:lightRig rig="threePt" dir="t"/>
            </a:scene3d>
            <a:sp3d>
              <a:bevelT/>
            </a:sp3d>
          </c:spPr>
          <c:dPt>
            <c:idx val="0"/>
            <c:bubble3D val="0"/>
            <c:spPr>
              <a:solidFill>
                <a:schemeClr val="accent1"/>
              </a:solidFill>
              <a:ln>
                <a:noFill/>
              </a:ln>
              <a:effectLst/>
              <a:scene3d>
                <a:camera prst="orthographicFront"/>
                <a:lightRig rig="threePt" dir="t"/>
              </a:scene3d>
            </c:spPr>
            <c:extLst>
              <c:ext xmlns:c16="http://schemas.microsoft.com/office/drawing/2014/chart" uri="{C3380CC4-5D6E-409C-BE32-E72D297353CC}">
                <c16:uniqueId val="{00000006-3101-41BD-A788-21E39D507FDB}"/>
              </c:ext>
            </c:extLst>
          </c:dPt>
          <c:dPt>
            <c:idx val="1"/>
            <c:bubble3D val="0"/>
            <c:spPr>
              <a:solidFill>
                <a:schemeClr val="accent2"/>
              </a:solidFill>
              <a:ln>
                <a:noFill/>
              </a:ln>
              <a:effectLst/>
              <a:scene3d>
                <a:camera prst="orthographicFront"/>
                <a:lightRig rig="threePt" dir="t"/>
              </a:scene3d>
            </c:spPr>
            <c:extLst>
              <c:ext xmlns:c16="http://schemas.microsoft.com/office/drawing/2014/chart" uri="{C3380CC4-5D6E-409C-BE32-E72D297353CC}">
                <c16:uniqueId val="{00000008-3101-41BD-A788-21E39D507FDB}"/>
              </c:ext>
            </c:extLst>
          </c:dPt>
          <c:dLbls>
            <c:dLbl>
              <c:idx val="0"/>
              <c:layout>
                <c:manualLayout>
                  <c:x val="0.17921146953405018"/>
                  <c:y val="-0.12820512820512825"/>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3101-41BD-A788-21E39D507FDB}"/>
                </c:ext>
              </c:extLst>
            </c:dLbl>
            <c:dLbl>
              <c:idx val="1"/>
              <c:layout>
                <c:manualLayout>
                  <c:x val="-0.15770609318996415"/>
                  <c:y val="0.18803418803418803"/>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101-41BD-A788-21E39D507F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'Responding '!$E$11:$E$12</c:f>
              <c:strCache>
                <c:ptCount val="2"/>
                <c:pt idx="0">
                  <c:v>represented</c:v>
                </c:pt>
                <c:pt idx="1">
                  <c:v>not represented</c:v>
                </c:pt>
              </c:strCache>
            </c:strRef>
          </c:cat>
          <c:val>
            <c:numRef>
              <c:f>'Responding '!$F$11:$F$12</c:f>
              <c:numCache>
                <c:formatCode>General</c:formatCode>
                <c:ptCount val="2"/>
                <c:pt idx="0">
                  <c:v>144</c:v>
                </c:pt>
                <c:pt idx="1">
                  <c:v>151</c:v>
                </c:pt>
              </c:numCache>
            </c:numRef>
          </c:val>
          <c:extLst>
            <c:ext xmlns:c16="http://schemas.microsoft.com/office/drawing/2014/chart" uri="{C3380CC4-5D6E-409C-BE32-E72D297353CC}">
              <c16:uniqueId val="{00000009-3101-41BD-A788-21E39D507FDB}"/>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spc="5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US" sz="1100" b="0">
                <a:latin typeface="Segoe UI Semilight" panose="020B0402040204020203" pitchFamily="34" charset="0"/>
                <a:cs typeface="Segoe UI Semilight" panose="020B0402040204020203" pitchFamily="34" charset="0"/>
              </a:rPr>
              <a:t>English Language Arts</a:t>
            </a:r>
          </a:p>
        </c:rich>
      </c:tx>
      <c:layout>
        <c:manualLayout>
          <c:xMode val="edge"/>
          <c:yMode val="edge"/>
          <c:x val="0.19697602810440373"/>
          <c:y val="0.80732845894263217"/>
        </c:manualLayout>
      </c:layout>
      <c:overlay val="0"/>
      <c:spPr>
        <a:noFill/>
        <a:ln>
          <a:noFill/>
        </a:ln>
        <a:effectLst/>
      </c:spPr>
    </c:title>
    <c:autoTitleDeleted val="0"/>
    <c:plotArea>
      <c:layout>
        <c:manualLayout>
          <c:layoutTarget val="inner"/>
          <c:xMode val="edge"/>
          <c:yMode val="edge"/>
          <c:x val="0.31287621857162889"/>
          <c:y val="0.10990063742032245"/>
          <c:w val="0.40628712103618747"/>
          <c:h val="0.68440007499062616"/>
        </c:manualLayout>
      </c:layout>
      <c:doughnutChart>
        <c:varyColors val="1"/>
        <c:ser>
          <c:idx val="0"/>
          <c:order val="0"/>
          <c:spPr>
            <a:scene3d>
              <a:camera prst="orthographicFront"/>
              <a:lightRig rig="threePt" dir="t"/>
            </a:scene3d>
          </c:spPr>
          <c:dPt>
            <c:idx val="0"/>
            <c:bubble3D val="0"/>
            <c:spPr>
              <a:solidFill>
                <a:schemeClr val="accent1"/>
              </a:solidFill>
              <a:ln>
                <a:noFill/>
              </a:ln>
              <a:effectLst/>
              <a:scene3d>
                <a:camera prst="orthographicFront"/>
                <a:lightRig rig="threePt" dir="t"/>
              </a:scene3d>
            </c:spPr>
            <c:extLst>
              <c:ext xmlns:c16="http://schemas.microsoft.com/office/drawing/2014/chart" uri="{C3380CC4-5D6E-409C-BE32-E72D297353CC}">
                <c16:uniqueId val="{00000001-3FA5-4EB5-BEF0-303CBECE5C5B}"/>
              </c:ext>
            </c:extLst>
          </c:dPt>
          <c:dPt>
            <c:idx val="1"/>
            <c:bubble3D val="0"/>
            <c:spPr>
              <a:solidFill>
                <a:schemeClr val="accent2"/>
              </a:solidFill>
              <a:ln>
                <a:noFill/>
              </a:ln>
              <a:effectLst/>
              <a:scene3d>
                <a:camera prst="orthographicFront"/>
                <a:lightRig rig="threePt" dir="t"/>
              </a:scene3d>
            </c:spPr>
            <c:extLst>
              <c:ext xmlns:c16="http://schemas.microsoft.com/office/drawing/2014/chart" uri="{C3380CC4-5D6E-409C-BE32-E72D297353CC}">
                <c16:uniqueId val="{00000003-3FA5-4EB5-BEF0-303CBECE5C5B}"/>
              </c:ext>
            </c:extLst>
          </c:dPt>
          <c:dLbls>
            <c:dLbl>
              <c:idx val="0"/>
              <c:layout>
                <c:manualLayout>
                  <c:x val="0.2221657582259158"/>
                  <c:y val="-4.0863786843717734E-2"/>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1"/>
              <c:showBubbleSize val="0"/>
              <c:extLst>
                <c:ext xmlns:c15="http://schemas.microsoft.com/office/drawing/2012/chart" uri="{CE6537A1-D6FC-4f65-9D91-7224C49458BB}">
                  <c15:layout>
                    <c:manualLayout>
                      <c:w val="0.20118322051848783"/>
                      <c:h val="0.30396858929219206"/>
                    </c:manualLayout>
                  </c15:layout>
                </c:ext>
                <c:ext xmlns:c16="http://schemas.microsoft.com/office/drawing/2014/chart" uri="{C3380CC4-5D6E-409C-BE32-E72D297353CC}">
                  <c16:uniqueId val="{00000001-3FA5-4EB5-BEF0-303CBECE5C5B}"/>
                </c:ext>
              </c:extLst>
            </c:dLbl>
            <c:dLbl>
              <c:idx val="1"/>
              <c:layout>
                <c:manualLayout>
                  <c:x val="-0.23744292237442921"/>
                  <c:y val="-3.5460992907801483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FA5-4EB5-BEF0-303CBECE5C5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'Responding '!$E$11:$E$12</c:f>
              <c:strCache>
                <c:ptCount val="2"/>
                <c:pt idx="0">
                  <c:v>represented</c:v>
                </c:pt>
                <c:pt idx="1">
                  <c:v>not represented</c:v>
                </c:pt>
              </c:strCache>
            </c:strRef>
          </c:cat>
          <c:val>
            <c:numRef>
              <c:f>'Responding '!$G$11:$G$12</c:f>
              <c:numCache>
                <c:formatCode>General</c:formatCode>
                <c:ptCount val="2"/>
                <c:pt idx="0">
                  <c:v>80</c:v>
                </c:pt>
                <c:pt idx="1">
                  <c:v>215</c:v>
                </c:pt>
              </c:numCache>
            </c:numRef>
          </c:val>
          <c:extLst>
            <c:ext xmlns:c16="http://schemas.microsoft.com/office/drawing/2014/chart" uri="{C3380CC4-5D6E-409C-BE32-E72D297353CC}">
              <c16:uniqueId val="{00000004-3FA5-4EB5-BEF0-303CBECE5C5B}"/>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[IM-SurveyResults-032921-Web.xlsx]Responding !OERMath</c:name>
    <c:fmtId val="7"/>
  </c:pivotSource>
  <c:chart>
    <c:title>
      <c:tx>
        <c:rich>
          <a:bodyPr rot="0" spcFirstLastPara="1" vertOverflow="ellipsis" vert="horz" wrap="square" anchor="ctr" anchorCtr="1"/>
          <a:lstStyle/>
          <a:p>
            <a:pPr>
              <a:defRPr sz="1200" b="0" i="0" u="none" strike="noStrike" kern="1200" cap="all"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US" sz="1200" b="0" i="0" u="none" strike="noStrike" cap="all" baseline="0">
                <a:effectLst/>
                <a:latin typeface="Segoe UI Semilight" panose="020B0402040204020203" pitchFamily="34" charset="0"/>
                <a:cs typeface="Segoe UI Semilight" panose="020B0402040204020203" pitchFamily="34" charset="0"/>
              </a:rPr>
              <a:t>Mathematics</a:t>
            </a:r>
            <a:endParaRPr lang="en-US" sz="1200" cap="all" baseline="0">
              <a:latin typeface="Segoe UI Semilight" panose="020B0402040204020203" pitchFamily="34" charset="0"/>
              <a:cs typeface="Segoe UI Semilight" panose="020B0402040204020203" pitchFamily="34" charset="0"/>
            </a:endParaRPr>
          </a:p>
        </c:rich>
      </c:tx>
      <c:layout>
        <c:manualLayout>
          <c:xMode val="edge"/>
          <c:yMode val="edge"/>
          <c:x val="0.38038374408619141"/>
          <c:y val="7.6433471538615381E-3"/>
        </c:manualLayout>
      </c:layout>
      <c:overlay val="0"/>
      <c:spPr>
        <a:noFill/>
        <a:ln>
          <a:noFill/>
        </a:ln>
        <a:effectLst/>
      </c:spPr>
      <c:txPr>
        <a:bodyPr rot="0" spcFirstLastPara="1" vertOverflow="ellipsis" vert="horz" wrap="square" anchor="ctr" anchorCtr="1"/>
        <a:lstStyle/>
        <a:p>
          <a:pPr>
            <a:defRPr sz="1200" b="0" i="0" u="none" strike="noStrike" kern="1200" cap="all"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3"/>
          </a:solidFill>
          <a:ln>
            <a:noFill/>
          </a:ln>
          <a:effectLst/>
          <a:sp3d/>
        </c:spPr>
        <c:dLbl>
          <c:idx val="0"/>
          <c:layout>
            <c:manualLayout>
              <c:x val="5.5555555555555558E-3"/>
              <c:y val="-1.2012012012012012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3"/>
          </a:solidFill>
          <a:ln>
            <a:noFill/>
          </a:ln>
          <a:effectLst/>
          <a:sp3d/>
        </c:spPr>
        <c:dLbl>
          <c:idx val="0"/>
          <c:layout>
            <c:manualLayout>
              <c:x val="8.3333333333333332E-3"/>
              <c:y val="-1.801801801801801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3"/>
          </a:solidFill>
          <a:ln>
            <a:noFill/>
          </a:ln>
          <a:effectLst/>
          <a:sp3d/>
        </c:spPr>
        <c:dLbl>
          <c:idx val="0"/>
          <c:layout>
            <c:manualLayout>
              <c:x val="1.3888888888888788E-2"/>
              <c:y val="-1.801801801801801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3"/>
          </a:solidFill>
          <a:ln>
            <a:noFill/>
          </a:ln>
          <a:effectLst/>
          <a:sp3d/>
        </c:spPr>
        <c:dLbl>
          <c:idx val="0"/>
          <c:layout>
            <c:manualLayout>
              <c:x val="5.5555555555555558E-3"/>
              <c:y val="-1.2012012012012012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3"/>
          </a:solidFill>
          <a:ln>
            <a:noFill/>
          </a:ln>
          <a:effectLst/>
          <a:sp3d/>
        </c:spPr>
        <c:dLbl>
          <c:idx val="0"/>
          <c:layout>
            <c:manualLayout>
              <c:x val="8.3333333333333332E-3"/>
              <c:y val="-1.801801801801801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3"/>
          </a:solidFill>
          <a:ln>
            <a:noFill/>
          </a:ln>
          <a:effectLst/>
          <a:sp3d/>
        </c:spPr>
        <c:dLbl>
          <c:idx val="0"/>
          <c:layout>
            <c:manualLayout>
              <c:x val="1.3888888888888788E-2"/>
              <c:y val="-1.801801801801801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3"/>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lumMod val="60000"/>
              <a:lumOff val="40000"/>
            </a:schemeClr>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lumMod val="60000"/>
              <a:lumOff val="40000"/>
            </a:schemeClr>
          </a:solidFill>
          <a:ln>
            <a:noFill/>
          </a:ln>
          <a:effectLst/>
          <a:sp3d/>
        </c:spPr>
        <c:dLbl>
          <c:idx val="0"/>
          <c:layout>
            <c:manualLayout>
              <c:x val="5.5555555555555558E-3"/>
              <c:y val="-1.2012012012012012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lumMod val="60000"/>
              <a:lumOff val="40000"/>
            </a:schemeClr>
          </a:solidFill>
          <a:ln>
            <a:noFill/>
          </a:ln>
          <a:effectLst/>
          <a:sp3d/>
        </c:spPr>
        <c:dLbl>
          <c:idx val="0"/>
          <c:layout>
            <c:manualLayout>
              <c:x val="8.3333333333333332E-3"/>
              <c:y val="-1.801801801801801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lumMod val="60000"/>
              <a:lumOff val="40000"/>
            </a:schemeClr>
          </a:solidFill>
          <a:ln>
            <a:noFill/>
          </a:ln>
          <a:effectLst/>
          <a:sp3d/>
        </c:spPr>
        <c:dLbl>
          <c:idx val="0"/>
          <c:layout>
            <c:manualLayout>
              <c:x val="1.3888888888888788E-2"/>
              <c:y val="-1.801801801801801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3888888888888888E-2"/>
          <c:y val="0.1021021021021021"/>
          <c:w val="0.93888888888888888"/>
          <c:h val="0.72862878626658156"/>
        </c:manualLayout>
      </c:layout>
      <c:bar3DChart>
        <c:barDir val="col"/>
        <c:grouping val="clustered"/>
        <c:varyColors val="0"/>
        <c:ser>
          <c:idx val="0"/>
          <c:order val="0"/>
          <c:tx>
            <c:strRef>
              <c:f>'Responding '!$K$3:$K$4</c:f>
              <c:strCache>
                <c:ptCount val="1"/>
                <c:pt idx="0">
                  <c:v>District Developed</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'!$J$5:$J$8</c:f>
              <c:strCache>
                <c:ptCount val="3"/>
                <c:pt idx="0">
                  <c:v>Elementary School (K-5/6)</c:v>
                </c:pt>
                <c:pt idx="1">
                  <c:v>Middle School (6/7 - 8)</c:v>
                </c:pt>
                <c:pt idx="2">
                  <c:v>High School (9-12)</c:v>
                </c:pt>
              </c:strCache>
            </c:strRef>
          </c:cat>
          <c:val>
            <c:numRef>
              <c:f>'Responding '!$K$5:$K$8</c:f>
              <c:numCache>
                <c:formatCode>General</c:formatCode>
                <c:ptCount val="3"/>
                <c:pt idx="0">
                  <c:v>4</c:v>
                </c:pt>
                <c:pt idx="1">
                  <c:v>2</c:v>
                </c:pt>
                <c:pt idx="2">
                  <c:v>3</c:v>
                </c:pt>
              </c:numCache>
            </c:numRef>
          </c:val>
          <c:extLst>
            <c:ext xmlns:c16="http://schemas.microsoft.com/office/drawing/2014/chart" uri="{C3380CC4-5D6E-409C-BE32-E72D297353CC}">
              <c16:uniqueId val="{00000000-6C7B-4099-9B01-562EB995A676}"/>
            </c:ext>
          </c:extLst>
        </c:ser>
        <c:ser>
          <c:idx val="1"/>
          <c:order val="1"/>
          <c:tx>
            <c:strRef>
              <c:f>'Responding '!$L$3:$L$4</c:f>
              <c:strCache>
                <c:ptCount val="1"/>
                <c:pt idx="0">
                  <c:v>OER</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'!$J$5:$J$8</c:f>
              <c:strCache>
                <c:ptCount val="3"/>
                <c:pt idx="0">
                  <c:v>Elementary School (K-5/6)</c:v>
                </c:pt>
                <c:pt idx="1">
                  <c:v>Middle School (6/7 - 8)</c:v>
                </c:pt>
                <c:pt idx="2">
                  <c:v>High School (9-12)</c:v>
                </c:pt>
              </c:strCache>
            </c:strRef>
          </c:cat>
          <c:val>
            <c:numRef>
              <c:f>'Responding '!$L$5:$L$8</c:f>
              <c:numCache>
                <c:formatCode>General</c:formatCode>
                <c:ptCount val="3"/>
                <c:pt idx="0">
                  <c:v>30</c:v>
                </c:pt>
                <c:pt idx="1">
                  <c:v>36</c:v>
                </c:pt>
                <c:pt idx="2">
                  <c:v>18</c:v>
                </c:pt>
              </c:numCache>
            </c:numRef>
          </c:val>
          <c:extLst>
            <c:ext xmlns:c16="http://schemas.microsoft.com/office/drawing/2014/chart" uri="{C3380CC4-5D6E-409C-BE32-E72D297353CC}">
              <c16:uniqueId val="{00000001-6C7B-4099-9B01-562EB995A676}"/>
            </c:ext>
          </c:extLst>
        </c:ser>
        <c:ser>
          <c:idx val="2"/>
          <c:order val="2"/>
          <c:tx>
            <c:strRef>
              <c:f>'Responding '!$M$3:$M$4</c:f>
              <c:strCache>
                <c:ptCount val="1"/>
                <c:pt idx="0">
                  <c:v>Traditional</c:v>
                </c:pt>
              </c:strCache>
            </c:strRef>
          </c:tx>
          <c:spPr>
            <a:solidFill>
              <a:schemeClr val="accent1">
                <a:lumMod val="60000"/>
                <a:lumOff val="40000"/>
              </a:schemeClr>
            </a:solidFill>
            <a:ln>
              <a:noFill/>
            </a:ln>
            <a:effectLst/>
            <a:sp3d/>
          </c:spPr>
          <c:invertIfNegative val="0"/>
          <c:dPt>
            <c:idx val="0"/>
            <c:invertIfNegative val="0"/>
            <c:bubble3D val="0"/>
            <c:extLst>
              <c:ext xmlns:c16="http://schemas.microsoft.com/office/drawing/2014/chart" uri="{C3380CC4-5D6E-409C-BE32-E72D297353CC}">
                <c16:uniqueId val="{00000002-6C7B-4099-9B01-562EB995A676}"/>
              </c:ext>
            </c:extLst>
          </c:dPt>
          <c:dPt>
            <c:idx val="1"/>
            <c:invertIfNegative val="0"/>
            <c:bubble3D val="0"/>
            <c:extLst>
              <c:ext xmlns:c16="http://schemas.microsoft.com/office/drawing/2014/chart" uri="{C3380CC4-5D6E-409C-BE32-E72D297353CC}">
                <c16:uniqueId val="{00000003-6C7B-4099-9B01-562EB995A676}"/>
              </c:ext>
            </c:extLst>
          </c:dPt>
          <c:dPt>
            <c:idx val="2"/>
            <c:invertIfNegative val="0"/>
            <c:bubble3D val="0"/>
            <c:extLst>
              <c:ext xmlns:c16="http://schemas.microsoft.com/office/drawing/2014/chart" uri="{C3380CC4-5D6E-409C-BE32-E72D297353CC}">
                <c16:uniqueId val="{00000004-6C7B-4099-9B01-562EB995A676}"/>
              </c:ext>
            </c:extLst>
          </c:dPt>
          <c:dLbls>
            <c:dLbl>
              <c:idx val="0"/>
              <c:layout>
                <c:manualLayout>
                  <c:x val="5.5555555555555558E-3"/>
                  <c:y val="-1.20120120120120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7B-4099-9B01-562EB995A676}"/>
                </c:ext>
              </c:extLst>
            </c:dLbl>
            <c:dLbl>
              <c:idx val="1"/>
              <c:layout>
                <c:manualLayout>
                  <c:x val="8.3333333333333332E-3"/>
                  <c:y val="-1.8018018018018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7B-4099-9B01-562EB995A676}"/>
                </c:ext>
              </c:extLst>
            </c:dLbl>
            <c:dLbl>
              <c:idx val="2"/>
              <c:layout>
                <c:manualLayout>
                  <c:x val="1.3888888888888788E-2"/>
                  <c:y val="-1.8018018018018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7B-4099-9B01-562EB995A67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'!$J$5:$J$8</c:f>
              <c:strCache>
                <c:ptCount val="3"/>
                <c:pt idx="0">
                  <c:v>Elementary School (K-5/6)</c:v>
                </c:pt>
                <c:pt idx="1">
                  <c:v>Middle School (6/7 - 8)</c:v>
                </c:pt>
                <c:pt idx="2">
                  <c:v>High School (9-12)</c:v>
                </c:pt>
              </c:strCache>
            </c:strRef>
          </c:cat>
          <c:val>
            <c:numRef>
              <c:f>'Responding '!$M$5:$M$8</c:f>
              <c:numCache>
                <c:formatCode>General</c:formatCode>
                <c:ptCount val="3"/>
                <c:pt idx="0">
                  <c:v>102</c:v>
                </c:pt>
                <c:pt idx="1">
                  <c:v>76</c:v>
                </c:pt>
                <c:pt idx="2">
                  <c:v>85</c:v>
                </c:pt>
              </c:numCache>
            </c:numRef>
          </c:val>
          <c:extLst>
            <c:ext xmlns:c16="http://schemas.microsoft.com/office/drawing/2014/chart" uri="{C3380CC4-5D6E-409C-BE32-E72D297353CC}">
              <c16:uniqueId val="{00000005-6C7B-4099-9B01-562EB995A676}"/>
            </c:ext>
          </c:extLst>
        </c:ser>
        <c:dLbls>
          <c:showLegendKey val="0"/>
          <c:showVal val="0"/>
          <c:showCatName val="0"/>
          <c:showSerName val="0"/>
          <c:showPercent val="0"/>
          <c:showBubbleSize val="0"/>
        </c:dLbls>
        <c:gapWidth val="150"/>
        <c:shape val="box"/>
        <c:axId val="1042572847"/>
        <c:axId val="1044512527"/>
        <c:axId val="0"/>
      </c:bar3DChart>
      <c:catAx>
        <c:axId val="10425728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4512527"/>
        <c:crosses val="autoZero"/>
        <c:auto val="1"/>
        <c:lblAlgn val="ctr"/>
        <c:lblOffset val="100"/>
        <c:noMultiLvlLbl val="0"/>
      </c:catAx>
      <c:valAx>
        <c:axId val="1044512527"/>
        <c:scaling>
          <c:orientation val="minMax"/>
        </c:scaling>
        <c:delete val="1"/>
        <c:axPos val="l"/>
        <c:numFmt formatCode="General" sourceLinked="1"/>
        <c:majorTickMark val="none"/>
        <c:minorTickMark val="none"/>
        <c:tickLblPos val="nextTo"/>
        <c:crossAx val="10425728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[IM-SurveyResults-032921-Web.xlsx]Responding !OERELA</c:name>
    <c:fmtId val="8"/>
  </c:pivotSource>
  <c:chart>
    <c:title>
      <c:tx>
        <c:rich>
          <a:bodyPr rot="0" spcFirstLastPara="1" vertOverflow="ellipsis" vert="horz" wrap="square" anchor="ctr" anchorCtr="1"/>
          <a:lstStyle/>
          <a:p>
            <a:pPr>
              <a:defRPr sz="1200" b="0" i="0" u="none" strike="noStrike" kern="1200" cap="all"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r>
              <a:rPr lang="en-US" sz="1200" cap="all" baseline="0">
                <a:latin typeface="Segoe UI Semilight" panose="020B0402040204020203" pitchFamily="34" charset="0"/>
                <a:cs typeface="Segoe UI Semilight" panose="020B0402040204020203" pitchFamily="34" charset="0"/>
              </a:rPr>
              <a:t>English Language Arts</a:t>
            </a:r>
          </a:p>
        </c:rich>
      </c:tx>
      <c:layout>
        <c:manualLayout>
          <c:xMode val="edge"/>
          <c:yMode val="edge"/>
          <c:x val="0.27068640382573428"/>
          <c:y val="0"/>
        </c:manualLayout>
      </c:layout>
      <c:overlay val="0"/>
      <c:spPr>
        <a:noFill/>
        <a:ln>
          <a:noFill/>
        </a:ln>
        <a:effectLst/>
      </c:spPr>
      <c:txPr>
        <a:bodyPr rot="0" spcFirstLastPara="1" vertOverflow="ellipsis" vert="horz" wrap="square" anchor="ctr" anchorCtr="1"/>
        <a:lstStyle/>
        <a:p>
          <a:pPr>
            <a:defRPr sz="1200" b="0" i="0" u="none" strike="noStrike" kern="1200" cap="all" spc="0" baseline="0">
              <a:solidFill>
                <a:schemeClr val="tx1">
                  <a:lumMod val="65000"/>
                  <a:lumOff val="35000"/>
                </a:schemeClr>
              </a:solidFill>
              <a:latin typeface="Segoe UI Semilight" panose="020B0402040204020203" pitchFamily="34" charset="0"/>
              <a:ea typeface="+mn-ea"/>
              <a:cs typeface="Segoe UI Semilight" panose="020B0402040204020203" pitchFamily="34" charset="0"/>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3"/>
          </a:solidFill>
          <a:ln>
            <a:noFill/>
          </a:ln>
          <a:effectLst/>
          <a:sp3d/>
        </c:spPr>
        <c:dLbl>
          <c:idx val="0"/>
          <c:layout>
            <c:manualLayout>
              <c:x val="1.1111111111111059E-2"/>
              <c:y val="-6.8509422823425969E-18"/>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3"/>
          </a:solidFill>
          <a:ln>
            <a:noFill/>
          </a:ln>
          <a:effectLst/>
          <a:sp3d/>
        </c:spPr>
        <c:dLbl>
          <c:idx val="0"/>
          <c:layout>
            <c:manualLayout>
              <c:x val="1.1111111111111112E-2"/>
              <c:y val="-2.7403769129370388E-17"/>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3"/>
          </a:solidFill>
          <a:ln>
            <a:noFill/>
          </a:ln>
          <a:effectLst/>
          <a:sp3d/>
        </c:spPr>
        <c:dLbl>
          <c:idx val="0"/>
          <c:layout>
            <c:manualLayout>
              <c:x val="1.6666666666666566E-2"/>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2"/>
          </a:solidFill>
          <a:ln>
            <a:noFill/>
          </a:ln>
          <a:effectLst/>
          <a:sp3d/>
        </c:spPr>
        <c:dLbl>
          <c:idx val="0"/>
          <c:layout>
            <c:manualLayout>
              <c:x val="8.3333333333333592E-3"/>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a:sp3d/>
        </c:spPr>
        <c:dLbl>
          <c:idx val="0"/>
          <c:layout>
            <c:manualLayout>
              <c:x val="5.5555555555554534E-3"/>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a:sp3d/>
        </c:spPr>
        <c:dLbl>
          <c:idx val="0"/>
          <c:layout>
            <c:manualLayout>
              <c:x val="5.5555555555554534E-3"/>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2"/>
          </a:solidFill>
          <a:ln>
            <a:noFill/>
          </a:ln>
          <a:effectLst/>
          <a:sp3d/>
        </c:spPr>
        <c:dLbl>
          <c:idx val="0"/>
          <c:layout>
            <c:manualLayout>
              <c:x val="8.3333333333333592E-3"/>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3"/>
          </a:solidFill>
          <a:ln>
            <a:noFill/>
          </a:ln>
          <a:effectLst/>
          <a:sp3d/>
        </c:spPr>
        <c:dLbl>
          <c:idx val="0"/>
          <c:layout>
            <c:manualLayout>
              <c:x val="1.1111111111111059E-2"/>
              <c:y val="-6.8509422823425969E-18"/>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3"/>
          </a:solidFill>
          <a:ln>
            <a:noFill/>
          </a:ln>
          <a:effectLst/>
          <a:sp3d/>
        </c:spPr>
        <c:dLbl>
          <c:idx val="0"/>
          <c:layout>
            <c:manualLayout>
              <c:x val="1.1111111111111112E-2"/>
              <c:y val="-2.7403769129370388E-17"/>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3"/>
          </a:solidFill>
          <a:ln>
            <a:noFill/>
          </a:ln>
          <a:effectLst/>
          <a:sp3d/>
        </c:spPr>
        <c:dLbl>
          <c:idx val="0"/>
          <c:layout>
            <c:manualLayout>
              <c:x val="1.6666666666666566E-2"/>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3"/>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3"/>
          </a:solidFill>
          <a:ln>
            <a:noFill/>
          </a:ln>
          <a:effectLst/>
          <a:sp3d/>
        </c:spPr>
      </c:pivotFmt>
      <c:pivotFmt>
        <c:idx val="18"/>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2"/>
          </a:solidFill>
          <a:ln>
            <a:noFill/>
          </a:ln>
          <a:effectLst/>
          <a:sp3d/>
        </c:spPr>
      </c:pivotFmt>
      <c:pivotFmt>
        <c:idx val="20"/>
        <c:spPr>
          <a:solidFill>
            <a:schemeClr val="accent1">
              <a:lumMod val="60000"/>
              <a:lumOff val="40000"/>
            </a:schemeClr>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lumMod val="60000"/>
              <a:lumOff val="40000"/>
            </a:schemeClr>
          </a:solidFill>
          <a:ln>
            <a:noFill/>
          </a:ln>
          <a:effectLst/>
          <a:sp3d/>
        </c:spPr>
      </c:pivotFmt>
      <c:pivotFmt>
        <c:idx val="22"/>
        <c:spPr>
          <a:solidFill>
            <a:schemeClr val="accent1">
              <a:lumMod val="60000"/>
              <a:lumOff val="40000"/>
            </a:schemeClr>
          </a:solidFill>
          <a:ln>
            <a:noFill/>
          </a:ln>
          <a:effectLst/>
          <a:sp3d/>
        </c:spPr>
      </c:pivotFmt>
      <c:pivotFmt>
        <c:idx val="23"/>
        <c:spPr>
          <a:solidFill>
            <a:schemeClr val="accent1">
              <a:lumMod val="60000"/>
              <a:lumOff val="40000"/>
            </a:schemeClr>
          </a:solidFill>
          <a:ln>
            <a:noFill/>
          </a:ln>
          <a:effectLst/>
          <a:sp3d/>
        </c:spP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3148148148148147E-2"/>
          <c:y val="0.15521674140508221"/>
          <c:w val="0.89351851851851849"/>
          <c:h val="0.68216282381742643"/>
        </c:manualLayout>
      </c:layout>
      <c:bar3DChart>
        <c:barDir val="col"/>
        <c:grouping val="clustered"/>
        <c:varyColors val="0"/>
        <c:ser>
          <c:idx val="0"/>
          <c:order val="0"/>
          <c:tx>
            <c:strRef>
              <c:f>'Responding '!$Q$3:$Q$4</c:f>
              <c:strCache>
                <c:ptCount val="1"/>
                <c:pt idx="0">
                  <c:v>District Developed</c:v>
                </c:pt>
              </c:strCache>
            </c:strRef>
          </c:tx>
          <c:spPr>
            <a:solidFill>
              <a:schemeClr val="accent3"/>
            </a:solidFill>
            <a:ln>
              <a:noFill/>
            </a:ln>
            <a:effectLst/>
            <a:sp3d/>
          </c:spPr>
          <c:invertIfNegative val="0"/>
          <c:dPt>
            <c:idx val="2"/>
            <c:invertIfNegative val="0"/>
            <c:bubble3D val="0"/>
            <c:extLst>
              <c:ext xmlns:c16="http://schemas.microsoft.com/office/drawing/2014/chart" uri="{C3380CC4-5D6E-409C-BE32-E72D297353CC}">
                <c16:uniqueId val="{00000000-A7C8-4B0A-882C-C45EEF7A94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'!$P$5:$P$8</c:f>
              <c:strCache>
                <c:ptCount val="3"/>
                <c:pt idx="0">
                  <c:v>Elementary School (K-5/6)</c:v>
                </c:pt>
                <c:pt idx="1">
                  <c:v>Middle School (6/7 - 8)</c:v>
                </c:pt>
                <c:pt idx="2">
                  <c:v>High School (9-12)</c:v>
                </c:pt>
              </c:strCache>
            </c:strRef>
          </c:cat>
          <c:val>
            <c:numRef>
              <c:f>'Responding '!$Q$5:$Q$8</c:f>
              <c:numCache>
                <c:formatCode>General</c:formatCode>
                <c:ptCount val="3"/>
                <c:pt idx="0">
                  <c:v>22</c:v>
                </c:pt>
                <c:pt idx="1">
                  <c:v>3</c:v>
                </c:pt>
                <c:pt idx="2">
                  <c:v>7</c:v>
                </c:pt>
              </c:numCache>
            </c:numRef>
          </c:val>
          <c:extLst>
            <c:ext xmlns:c16="http://schemas.microsoft.com/office/drawing/2014/chart" uri="{C3380CC4-5D6E-409C-BE32-E72D297353CC}">
              <c16:uniqueId val="{00000001-A7C8-4B0A-882C-C45EEF7A94F6}"/>
            </c:ext>
          </c:extLst>
        </c:ser>
        <c:ser>
          <c:idx val="1"/>
          <c:order val="1"/>
          <c:tx>
            <c:strRef>
              <c:f>'Responding '!$R$3:$R$4</c:f>
              <c:strCache>
                <c:ptCount val="1"/>
                <c:pt idx="0">
                  <c:v>OER</c:v>
                </c:pt>
              </c:strCache>
            </c:strRef>
          </c:tx>
          <c:spPr>
            <a:solidFill>
              <a:schemeClr val="accent2"/>
            </a:solidFill>
            <a:ln>
              <a:noFill/>
            </a:ln>
            <a:effectLst/>
            <a:sp3d/>
          </c:spPr>
          <c:invertIfNegative val="0"/>
          <c:dPt>
            <c:idx val="0"/>
            <c:invertIfNegative val="0"/>
            <c:bubble3D val="0"/>
            <c:extLst>
              <c:ext xmlns:c16="http://schemas.microsoft.com/office/drawing/2014/chart" uri="{C3380CC4-5D6E-409C-BE32-E72D297353CC}">
                <c16:uniqueId val="{00000002-A7C8-4B0A-882C-C45EEF7A94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'!$P$5:$P$8</c:f>
              <c:strCache>
                <c:ptCount val="3"/>
                <c:pt idx="0">
                  <c:v>Elementary School (K-5/6)</c:v>
                </c:pt>
                <c:pt idx="1">
                  <c:v>Middle School (6/7 - 8)</c:v>
                </c:pt>
                <c:pt idx="2">
                  <c:v>High School (9-12)</c:v>
                </c:pt>
              </c:strCache>
            </c:strRef>
          </c:cat>
          <c:val>
            <c:numRef>
              <c:f>'Responding '!$R$5:$R$8</c:f>
              <c:numCache>
                <c:formatCode>General</c:formatCode>
                <c:ptCount val="3"/>
                <c:pt idx="0">
                  <c:v>6</c:v>
                </c:pt>
                <c:pt idx="1">
                  <c:v>3</c:v>
                </c:pt>
              </c:numCache>
            </c:numRef>
          </c:val>
          <c:extLst>
            <c:ext xmlns:c16="http://schemas.microsoft.com/office/drawing/2014/chart" uri="{C3380CC4-5D6E-409C-BE32-E72D297353CC}">
              <c16:uniqueId val="{00000003-A7C8-4B0A-882C-C45EEF7A94F6}"/>
            </c:ext>
          </c:extLst>
        </c:ser>
        <c:ser>
          <c:idx val="2"/>
          <c:order val="2"/>
          <c:tx>
            <c:strRef>
              <c:f>'Responding '!$S$3:$S$4</c:f>
              <c:strCache>
                <c:ptCount val="1"/>
                <c:pt idx="0">
                  <c:v>Traditional</c:v>
                </c:pt>
              </c:strCache>
            </c:strRef>
          </c:tx>
          <c:spPr>
            <a:solidFill>
              <a:schemeClr val="accent1">
                <a:lumMod val="60000"/>
                <a:lumOff val="40000"/>
              </a:schemeClr>
            </a:solidFill>
            <a:ln>
              <a:noFill/>
            </a:ln>
            <a:effectLst/>
            <a:sp3d/>
          </c:spPr>
          <c:invertIfNegative val="0"/>
          <c:dPt>
            <c:idx val="0"/>
            <c:invertIfNegative val="0"/>
            <c:bubble3D val="0"/>
            <c:extLst>
              <c:ext xmlns:c16="http://schemas.microsoft.com/office/drawing/2014/chart" uri="{C3380CC4-5D6E-409C-BE32-E72D297353CC}">
                <c16:uniqueId val="{00000004-A7C8-4B0A-882C-C45EEF7A94F6}"/>
              </c:ext>
            </c:extLst>
          </c:dPt>
          <c:dPt>
            <c:idx val="1"/>
            <c:invertIfNegative val="0"/>
            <c:bubble3D val="0"/>
            <c:extLst>
              <c:ext xmlns:c16="http://schemas.microsoft.com/office/drawing/2014/chart" uri="{C3380CC4-5D6E-409C-BE32-E72D297353CC}">
                <c16:uniqueId val="{00000005-A7C8-4B0A-882C-C45EEF7A94F6}"/>
              </c:ext>
            </c:extLst>
          </c:dPt>
          <c:dPt>
            <c:idx val="2"/>
            <c:invertIfNegative val="0"/>
            <c:bubble3D val="0"/>
            <c:extLst>
              <c:ext xmlns:c16="http://schemas.microsoft.com/office/drawing/2014/chart" uri="{C3380CC4-5D6E-409C-BE32-E72D297353CC}">
                <c16:uniqueId val="{00000006-A7C8-4B0A-882C-C45EEF7A94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'!$P$5:$P$8</c:f>
              <c:strCache>
                <c:ptCount val="3"/>
                <c:pt idx="0">
                  <c:v>Elementary School (K-5/6)</c:v>
                </c:pt>
                <c:pt idx="1">
                  <c:v>Middle School (6/7 - 8)</c:v>
                </c:pt>
                <c:pt idx="2">
                  <c:v>High School (9-12)</c:v>
                </c:pt>
              </c:strCache>
            </c:strRef>
          </c:cat>
          <c:val>
            <c:numRef>
              <c:f>'Responding '!$S$5:$S$8</c:f>
              <c:numCache>
                <c:formatCode>General</c:formatCode>
                <c:ptCount val="3"/>
                <c:pt idx="0">
                  <c:v>67</c:v>
                </c:pt>
                <c:pt idx="1">
                  <c:v>48</c:v>
                </c:pt>
                <c:pt idx="2">
                  <c:v>43</c:v>
                </c:pt>
              </c:numCache>
            </c:numRef>
          </c:val>
          <c:extLst>
            <c:ext xmlns:c16="http://schemas.microsoft.com/office/drawing/2014/chart" uri="{C3380CC4-5D6E-409C-BE32-E72D297353CC}">
              <c16:uniqueId val="{00000007-A7C8-4B0A-882C-C45EEF7A94F6}"/>
            </c:ext>
          </c:extLst>
        </c:ser>
        <c:dLbls>
          <c:showLegendKey val="0"/>
          <c:showVal val="1"/>
          <c:showCatName val="0"/>
          <c:showSerName val="0"/>
          <c:showPercent val="0"/>
          <c:showBubbleSize val="0"/>
        </c:dLbls>
        <c:gapWidth val="150"/>
        <c:shape val="box"/>
        <c:axId val="1047964511"/>
        <c:axId val="483113631"/>
        <c:axId val="0"/>
      </c:bar3DChart>
      <c:catAx>
        <c:axId val="10479645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13631"/>
        <c:crosses val="autoZero"/>
        <c:auto val="1"/>
        <c:lblAlgn val="ctr"/>
        <c:lblOffset val="100"/>
        <c:noMultiLvlLbl val="0"/>
      </c:catAx>
      <c:valAx>
        <c:axId val="483113631"/>
        <c:scaling>
          <c:orientation val="minMax"/>
        </c:scaling>
        <c:delete val="1"/>
        <c:axPos val="l"/>
        <c:numFmt formatCode="General" sourceLinked="1"/>
        <c:majorTickMark val="none"/>
        <c:minorTickMark val="none"/>
        <c:tickLblPos val="nextTo"/>
        <c:crossAx val="10479645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[IM-SurveyResults-032921-Web.xlsx]Responding !OERMath</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dLbl>
          <c:idx val="0"/>
          <c:layout>
            <c:manualLayout>
              <c:x val="5.5555555555555558E-3"/>
              <c:y val="-1.2012012012012012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dLbl>
          <c:idx val="0"/>
          <c:layout>
            <c:manualLayout>
              <c:x val="8.3333333333333332E-3"/>
              <c:y val="-1.801801801801801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dLbl>
          <c:idx val="0"/>
          <c:layout>
            <c:manualLayout>
              <c:x val="1.3888888888888788E-2"/>
              <c:y val="-1.8018018018018018E-2"/>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3888888888888888E-2"/>
          <c:y val="5.4054054054054057E-2"/>
          <c:w val="0.93888888888888888"/>
          <c:h val="0.72862878626658156"/>
        </c:manualLayout>
      </c:layout>
      <c:bar3DChart>
        <c:barDir val="col"/>
        <c:grouping val="clustered"/>
        <c:varyColors val="0"/>
        <c:ser>
          <c:idx val="0"/>
          <c:order val="0"/>
          <c:tx>
            <c:strRef>
              <c:f>'Responding '!$K$3:$K$4</c:f>
              <c:strCache>
                <c:ptCount val="1"/>
                <c:pt idx="0">
                  <c:v>District Developed</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'!$J$5:$J$8</c:f>
              <c:strCache>
                <c:ptCount val="3"/>
                <c:pt idx="0">
                  <c:v>Elementary School (K-5/6)</c:v>
                </c:pt>
                <c:pt idx="1">
                  <c:v>Middle School (6/7 - 8)</c:v>
                </c:pt>
                <c:pt idx="2">
                  <c:v>High School (9-12)</c:v>
                </c:pt>
              </c:strCache>
            </c:strRef>
          </c:cat>
          <c:val>
            <c:numRef>
              <c:f>'Responding '!$K$5:$K$8</c:f>
              <c:numCache>
                <c:formatCode>General</c:formatCode>
                <c:ptCount val="3"/>
                <c:pt idx="0">
                  <c:v>4</c:v>
                </c:pt>
                <c:pt idx="1">
                  <c:v>2</c:v>
                </c:pt>
                <c:pt idx="2">
                  <c:v>3</c:v>
                </c:pt>
              </c:numCache>
            </c:numRef>
          </c:val>
          <c:extLst>
            <c:ext xmlns:c16="http://schemas.microsoft.com/office/drawing/2014/chart" uri="{C3380CC4-5D6E-409C-BE32-E72D297353CC}">
              <c16:uniqueId val="{00000000-44CC-45E2-9EA7-8FDF1ED80A8A}"/>
            </c:ext>
          </c:extLst>
        </c:ser>
        <c:ser>
          <c:idx val="1"/>
          <c:order val="1"/>
          <c:tx>
            <c:strRef>
              <c:f>'Responding '!$L$3:$L$4</c:f>
              <c:strCache>
                <c:ptCount val="1"/>
                <c:pt idx="0">
                  <c:v>OER</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'!$J$5:$J$8</c:f>
              <c:strCache>
                <c:ptCount val="3"/>
                <c:pt idx="0">
                  <c:v>Elementary School (K-5/6)</c:v>
                </c:pt>
                <c:pt idx="1">
                  <c:v>Middle School (6/7 - 8)</c:v>
                </c:pt>
                <c:pt idx="2">
                  <c:v>High School (9-12)</c:v>
                </c:pt>
              </c:strCache>
            </c:strRef>
          </c:cat>
          <c:val>
            <c:numRef>
              <c:f>'Responding '!$L$5:$L$8</c:f>
              <c:numCache>
                <c:formatCode>General</c:formatCode>
                <c:ptCount val="3"/>
                <c:pt idx="0">
                  <c:v>30</c:v>
                </c:pt>
                <c:pt idx="1">
                  <c:v>36</c:v>
                </c:pt>
                <c:pt idx="2">
                  <c:v>18</c:v>
                </c:pt>
              </c:numCache>
            </c:numRef>
          </c:val>
          <c:extLst>
            <c:ext xmlns:c16="http://schemas.microsoft.com/office/drawing/2014/chart" uri="{C3380CC4-5D6E-409C-BE32-E72D297353CC}">
              <c16:uniqueId val="{00000001-44CC-45E2-9EA7-8FDF1ED80A8A}"/>
            </c:ext>
          </c:extLst>
        </c:ser>
        <c:ser>
          <c:idx val="2"/>
          <c:order val="2"/>
          <c:tx>
            <c:strRef>
              <c:f>'Responding '!$M$3:$M$4</c:f>
              <c:strCache>
                <c:ptCount val="1"/>
                <c:pt idx="0">
                  <c:v>Traditional</c:v>
                </c:pt>
              </c:strCache>
            </c:strRef>
          </c:tx>
          <c:spPr>
            <a:solidFill>
              <a:schemeClr val="accent3"/>
            </a:solidFill>
            <a:ln>
              <a:noFill/>
            </a:ln>
            <a:effectLst/>
            <a:sp3d/>
          </c:spPr>
          <c:invertIfNegative val="0"/>
          <c:dPt>
            <c:idx val="0"/>
            <c:invertIfNegative val="0"/>
            <c:bubble3D val="0"/>
            <c:extLst>
              <c:ext xmlns:c16="http://schemas.microsoft.com/office/drawing/2014/chart" uri="{C3380CC4-5D6E-409C-BE32-E72D297353CC}">
                <c16:uniqueId val="{00000001-3418-47F3-8F5E-12420766EAED}"/>
              </c:ext>
            </c:extLst>
          </c:dPt>
          <c:dPt>
            <c:idx val="1"/>
            <c:invertIfNegative val="0"/>
            <c:bubble3D val="0"/>
            <c:extLst>
              <c:ext xmlns:c16="http://schemas.microsoft.com/office/drawing/2014/chart" uri="{C3380CC4-5D6E-409C-BE32-E72D297353CC}">
                <c16:uniqueId val="{00000002-3418-47F3-8F5E-12420766EAED}"/>
              </c:ext>
            </c:extLst>
          </c:dPt>
          <c:dPt>
            <c:idx val="2"/>
            <c:invertIfNegative val="0"/>
            <c:bubble3D val="0"/>
            <c:extLst>
              <c:ext xmlns:c16="http://schemas.microsoft.com/office/drawing/2014/chart" uri="{C3380CC4-5D6E-409C-BE32-E72D297353CC}">
                <c16:uniqueId val="{00000000-3418-47F3-8F5E-12420766EAED}"/>
              </c:ext>
            </c:extLst>
          </c:dPt>
          <c:dLbls>
            <c:dLbl>
              <c:idx val="0"/>
              <c:layout>
                <c:manualLayout>
                  <c:x val="5.5555555555555558E-3"/>
                  <c:y val="-1.20120120120120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18-47F3-8F5E-12420766EAED}"/>
                </c:ext>
              </c:extLst>
            </c:dLbl>
            <c:dLbl>
              <c:idx val="1"/>
              <c:layout>
                <c:manualLayout>
                  <c:x val="8.3333333333333332E-3"/>
                  <c:y val="-1.8018018018018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18-47F3-8F5E-12420766EAED}"/>
                </c:ext>
              </c:extLst>
            </c:dLbl>
            <c:dLbl>
              <c:idx val="2"/>
              <c:layout>
                <c:manualLayout>
                  <c:x val="1.3888888888888788E-2"/>
                  <c:y val="-1.8018018018018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18-47F3-8F5E-12420766EAE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'!$J$5:$J$8</c:f>
              <c:strCache>
                <c:ptCount val="3"/>
                <c:pt idx="0">
                  <c:v>Elementary School (K-5/6)</c:v>
                </c:pt>
                <c:pt idx="1">
                  <c:v>Middle School (6/7 - 8)</c:v>
                </c:pt>
                <c:pt idx="2">
                  <c:v>High School (9-12)</c:v>
                </c:pt>
              </c:strCache>
            </c:strRef>
          </c:cat>
          <c:val>
            <c:numRef>
              <c:f>'Responding '!$M$5:$M$8</c:f>
              <c:numCache>
                <c:formatCode>General</c:formatCode>
                <c:ptCount val="3"/>
                <c:pt idx="0">
                  <c:v>102</c:v>
                </c:pt>
                <c:pt idx="1">
                  <c:v>76</c:v>
                </c:pt>
                <c:pt idx="2">
                  <c:v>85</c:v>
                </c:pt>
              </c:numCache>
            </c:numRef>
          </c:val>
          <c:extLst>
            <c:ext xmlns:c16="http://schemas.microsoft.com/office/drawing/2014/chart" uri="{C3380CC4-5D6E-409C-BE32-E72D297353CC}">
              <c16:uniqueId val="{00000002-44CC-45E2-9EA7-8FDF1ED80A8A}"/>
            </c:ext>
          </c:extLst>
        </c:ser>
        <c:dLbls>
          <c:showLegendKey val="0"/>
          <c:showVal val="0"/>
          <c:showCatName val="0"/>
          <c:showSerName val="0"/>
          <c:showPercent val="0"/>
          <c:showBubbleSize val="0"/>
        </c:dLbls>
        <c:gapWidth val="150"/>
        <c:shape val="box"/>
        <c:axId val="1042572847"/>
        <c:axId val="1044512527"/>
        <c:axId val="0"/>
      </c:bar3DChart>
      <c:catAx>
        <c:axId val="10425728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4512527"/>
        <c:crosses val="autoZero"/>
        <c:auto val="1"/>
        <c:lblAlgn val="ctr"/>
        <c:lblOffset val="100"/>
        <c:noMultiLvlLbl val="0"/>
      </c:catAx>
      <c:valAx>
        <c:axId val="1044512527"/>
        <c:scaling>
          <c:orientation val="minMax"/>
        </c:scaling>
        <c:delete val="1"/>
        <c:axPos val="l"/>
        <c:numFmt formatCode="General" sourceLinked="1"/>
        <c:majorTickMark val="none"/>
        <c:minorTickMark val="none"/>
        <c:tickLblPos val="nextTo"/>
        <c:crossAx val="10425728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[IM-SurveyResults-032921-Web.xlsx]Responding !OERELA</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English Language Arts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dLbl>
          <c:idx val="0"/>
          <c:layout>
            <c:manualLayout>
              <c:x val="1.1111111111111059E-2"/>
              <c:y val="-6.8509422823425969E-18"/>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dLbl>
          <c:idx val="0"/>
          <c:layout>
            <c:manualLayout>
              <c:x val="1.1111111111111112E-2"/>
              <c:y val="-2.7403769129370388E-17"/>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dLbl>
          <c:idx val="0"/>
          <c:layout>
            <c:manualLayout>
              <c:x val="1.6666666666666566E-2"/>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dLbl>
          <c:idx val="0"/>
          <c:layout>
            <c:manualLayout>
              <c:x val="8.3333333333333592E-3"/>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a:sp3d/>
        </c:spPr>
        <c:dLbl>
          <c:idx val="0"/>
          <c:layout>
            <c:manualLayout>
              <c:x val="5.5555555555554534E-3"/>
              <c:y val="0"/>
            </c:manualLayout>
          </c:layout>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'Responding '!$Q$3:$Q$4</c:f>
              <c:strCache>
                <c:ptCount val="1"/>
                <c:pt idx="0">
                  <c:v>District Developed</c:v>
                </c:pt>
              </c:strCache>
            </c:strRef>
          </c:tx>
          <c:spPr>
            <a:solidFill>
              <a:schemeClr val="accent1"/>
            </a:solidFill>
            <a:ln>
              <a:noFill/>
            </a:ln>
            <a:effectLst/>
            <a:sp3d/>
          </c:spPr>
          <c:invertIfNegative val="0"/>
          <c:dPt>
            <c:idx val="2"/>
            <c:invertIfNegative val="0"/>
            <c:bubble3D val="0"/>
            <c:extLst>
              <c:ext xmlns:c16="http://schemas.microsoft.com/office/drawing/2014/chart" uri="{C3380CC4-5D6E-409C-BE32-E72D297353CC}">
                <c16:uniqueId val="{00000004-FFB3-4D7A-A6EC-0AD14D0C9D4E}"/>
              </c:ext>
            </c:extLst>
          </c:dPt>
          <c:dLbls>
            <c:dLbl>
              <c:idx val="2"/>
              <c:layout>
                <c:manualLayout>
                  <c:x val="5.555555555555453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B3-4D7A-A6EC-0AD14D0C9D4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'!$P$5:$P$8</c:f>
              <c:strCache>
                <c:ptCount val="3"/>
                <c:pt idx="0">
                  <c:v>Elementary School (K-5/6)</c:v>
                </c:pt>
                <c:pt idx="1">
                  <c:v>Middle School (6/7 - 8)</c:v>
                </c:pt>
                <c:pt idx="2">
                  <c:v>High School (9-12)</c:v>
                </c:pt>
              </c:strCache>
            </c:strRef>
          </c:cat>
          <c:val>
            <c:numRef>
              <c:f>'Responding '!$Q$5:$Q$8</c:f>
              <c:numCache>
                <c:formatCode>General</c:formatCode>
                <c:ptCount val="3"/>
                <c:pt idx="0">
                  <c:v>22</c:v>
                </c:pt>
                <c:pt idx="1">
                  <c:v>3</c:v>
                </c:pt>
                <c:pt idx="2">
                  <c:v>7</c:v>
                </c:pt>
              </c:numCache>
            </c:numRef>
          </c:val>
          <c:extLst>
            <c:ext xmlns:c16="http://schemas.microsoft.com/office/drawing/2014/chart" uri="{C3380CC4-5D6E-409C-BE32-E72D297353CC}">
              <c16:uniqueId val="{00000000-DD99-44D2-8D94-3BACE6B7B73F}"/>
            </c:ext>
          </c:extLst>
        </c:ser>
        <c:ser>
          <c:idx val="1"/>
          <c:order val="1"/>
          <c:tx>
            <c:strRef>
              <c:f>'Responding '!$R$3:$R$4</c:f>
              <c:strCache>
                <c:ptCount val="1"/>
                <c:pt idx="0">
                  <c:v>OER</c:v>
                </c:pt>
              </c:strCache>
            </c:strRef>
          </c:tx>
          <c:spPr>
            <a:solidFill>
              <a:schemeClr val="accent2"/>
            </a:solidFill>
            <a:ln>
              <a:noFill/>
            </a:ln>
            <a:effectLst/>
            <a:sp3d/>
          </c:spPr>
          <c:invertIfNegative val="0"/>
          <c:dPt>
            <c:idx val="0"/>
            <c:invertIfNegative val="0"/>
            <c:bubble3D val="0"/>
            <c:extLst>
              <c:ext xmlns:c16="http://schemas.microsoft.com/office/drawing/2014/chart" uri="{C3380CC4-5D6E-409C-BE32-E72D297353CC}">
                <c16:uniqueId val="{00000003-FFB3-4D7A-A6EC-0AD14D0C9D4E}"/>
              </c:ext>
            </c:extLst>
          </c:dPt>
          <c:dLbls>
            <c:dLbl>
              <c:idx val="0"/>
              <c:layout>
                <c:manualLayout>
                  <c:x val="8.333333333333359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B3-4D7A-A6EC-0AD14D0C9D4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'!$P$5:$P$8</c:f>
              <c:strCache>
                <c:ptCount val="3"/>
                <c:pt idx="0">
                  <c:v>Elementary School (K-5/6)</c:v>
                </c:pt>
                <c:pt idx="1">
                  <c:v>Middle School (6/7 - 8)</c:v>
                </c:pt>
                <c:pt idx="2">
                  <c:v>High School (9-12)</c:v>
                </c:pt>
              </c:strCache>
            </c:strRef>
          </c:cat>
          <c:val>
            <c:numRef>
              <c:f>'Responding '!$R$5:$R$8</c:f>
              <c:numCache>
                <c:formatCode>General</c:formatCode>
                <c:ptCount val="3"/>
                <c:pt idx="0">
                  <c:v>6</c:v>
                </c:pt>
                <c:pt idx="1">
                  <c:v>3</c:v>
                </c:pt>
              </c:numCache>
            </c:numRef>
          </c:val>
          <c:extLst>
            <c:ext xmlns:c16="http://schemas.microsoft.com/office/drawing/2014/chart" uri="{C3380CC4-5D6E-409C-BE32-E72D297353CC}">
              <c16:uniqueId val="{00000001-DD99-44D2-8D94-3BACE6B7B73F}"/>
            </c:ext>
          </c:extLst>
        </c:ser>
        <c:ser>
          <c:idx val="2"/>
          <c:order val="2"/>
          <c:tx>
            <c:strRef>
              <c:f>'Responding '!$S$3:$S$4</c:f>
              <c:strCache>
                <c:ptCount val="1"/>
                <c:pt idx="0">
                  <c:v>Traditional</c:v>
                </c:pt>
              </c:strCache>
            </c:strRef>
          </c:tx>
          <c:spPr>
            <a:solidFill>
              <a:schemeClr val="accent3"/>
            </a:solidFill>
            <a:ln>
              <a:noFill/>
            </a:ln>
            <a:effectLst/>
            <a:sp3d/>
          </c:spPr>
          <c:invertIfNegative val="0"/>
          <c:dPt>
            <c:idx val="0"/>
            <c:invertIfNegative val="0"/>
            <c:bubble3D val="0"/>
            <c:extLst>
              <c:ext xmlns:c16="http://schemas.microsoft.com/office/drawing/2014/chart" uri="{C3380CC4-5D6E-409C-BE32-E72D297353CC}">
                <c16:uniqueId val="{00000000-FFB3-4D7A-A6EC-0AD14D0C9D4E}"/>
              </c:ext>
            </c:extLst>
          </c:dPt>
          <c:dPt>
            <c:idx val="1"/>
            <c:invertIfNegative val="0"/>
            <c:bubble3D val="0"/>
            <c:extLst>
              <c:ext xmlns:c16="http://schemas.microsoft.com/office/drawing/2014/chart" uri="{C3380CC4-5D6E-409C-BE32-E72D297353CC}">
                <c16:uniqueId val="{00000001-FFB3-4D7A-A6EC-0AD14D0C9D4E}"/>
              </c:ext>
            </c:extLst>
          </c:dPt>
          <c:dPt>
            <c:idx val="2"/>
            <c:invertIfNegative val="0"/>
            <c:bubble3D val="0"/>
            <c:extLst>
              <c:ext xmlns:c16="http://schemas.microsoft.com/office/drawing/2014/chart" uri="{C3380CC4-5D6E-409C-BE32-E72D297353CC}">
                <c16:uniqueId val="{00000002-FFB3-4D7A-A6EC-0AD14D0C9D4E}"/>
              </c:ext>
            </c:extLst>
          </c:dPt>
          <c:dLbls>
            <c:dLbl>
              <c:idx val="0"/>
              <c:layout>
                <c:manualLayout>
                  <c:x val="1.1111111111111059E-2"/>
                  <c:y val="-6.8509422823425969E-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B3-4D7A-A6EC-0AD14D0C9D4E}"/>
                </c:ext>
              </c:extLst>
            </c:dLbl>
            <c:dLbl>
              <c:idx val="1"/>
              <c:layout>
                <c:manualLayout>
                  <c:x val="1.1111111111111112E-2"/>
                  <c:y val="-2.7403769129370388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B3-4D7A-A6EC-0AD14D0C9D4E}"/>
                </c:ext>
              </c:extLst>
            </c:dLbl>
            <c:dLbl>
              <c:idx val="2"/>
              <c:layout>
                <c:manualLayout>
                  <c:x val="1.66666666666665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B3-4D7A-A6EC-0AD14D0C9D4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'Responding '!$P$5:$P$8</c:f>
              <c:strCache>
                <c:ptCount val="3"/>
                <c:pt idx="0">
                  <c:v>Elementary School (K-5/6)</c:v>
                </c:pt>
                <c:pt idx="1">
                  <c:v>Middle School (6/7 - 8)</c:v>
                </c:pt>
                <c:pt idx="2">
                  <c:v>High School (9-12)</c:v>
                </c:pt>
              </c:strCache>
            </c:strRef>
          </c:cat>
          <c:val>
            <c:numRef>
              <c:f>'Responding '!$S$5:$S$8</c:f>
              <c:numCache>
                <c:formatCode>General</c:formatCode>
                <c:ptCount val="3"/>
                <c:pt idx="0">
                  <c:v>67</c:v>
                </c:pt>
                <c:pt idx="1">
                  <c:v>48</c:v>
                </c:pt>
                <c:pt idx="2">
                  <c:v>43</c:v>
                </c:pt>
              </c:numCache>
            </c:numRef>
          </c:val>
          <c:extLst>
            <c:ext xmlns:c16="http://schemas.microsoft.com/office/drawing/2014/chart" uri="{C3380CC4-5D6E-409C-BE32-E72D297353CC}">
              <c16:uniqueId val="{00000002-DD99-44D2-8D94-3BACE6B7B73F}"/>
            </c:ext>
          </c:extLst>
        </c:ser>
        <c:dLbls>
          <c:showLegendKey val="0"/>
          <c:showVal val="0"/>
          <c:showCatName val="0"/>
          <c:showSerName val="0"/>
          <c:showPercent val="0"/>
          <c:showBubbleSize val="0"/>
        </c:dLbls>
        <c:gapWidth val="150"/>
        <c:shape val="box"/>
        <c:axId val="1047964511"/>
        <c:axId val="483113631"/>
        <c:axId val="0"/>
      </c:bar3DChart>
      <c:catAx>
        <c:axId val="104796451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113631"/>
        <c:crosses val="autoZero"/>
        <c:auto val="1"/>
        <c:lblAlgn val="ctr"/>
        <c:lblOffset val="100"/>
        <c:noMultiLvlLbl val="0"/>
      </c:catAx>
      <c:valAx>
        <c:axId val="483113631"/>
        <c:scaling>
          <c:orientation val="minMax"/>
        </c:scaling>
        <c:delete val="1"/>
        <c:axPos val="l"/>
        <c:numFmt formatCode="General" sourceLinked="1"/>
        <c:majorTickMark val="none"/>
        <c:minorTickMark val="none"/>
        <c:tickLblPos val="nextTo"/>
        <c:crossAx val="10479645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Mathematics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278264054202527"/>
          <c:y val="0.24916218805982585"/>
          <c:w val="0.65862027711652327"/>
          <c:h val="0.7492241247621824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AD8E-4C46-9FDF-90AE9FF4523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AD8E-4C46-9FDF-90AE9FF45234}"/>
              </c:ext>
            </c:extLst>
          </c:dPt>
          <c:dLbls>
            <c:dLbl>
              <c:idx val="0"/>
              <c:layout>
                <c:manualLayout>
                  <c:x val="-9.5938961118232427E-2"/>
                  <c:y val="5.425044091710751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D8E-4C46-9FDF-90AE9FF45234}"/>
                </c:ext>
              </c:extLst>
            </c:dLbl>
            <c:dLbl>
              <c:idx val="1"/>
              <c:layout>
                <c:manualLayout>
                  <c:x val="0.10606164927058534"/>
                  <c:y val="-3.220375230873918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D8E-4C46-9FDF-90AE9FF4523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'Responding '!$E$11:$E$12</c:f>
              <c:strCache>
                <c:ptCount val="2"/>
                <c:pt idx="0">
                  <c:v>represented</c:v>
                </c:pt>
                <c:pt idx="1">
                  <c:v>not represented</c:v>
                </c:pt>
              </c:strCache>
            </c:strRef>
          </c:cat>
          <c:val>
            <c:numRef>
              <c:f>'Responding '!$F$11:$F$12</c:f>
              <c:numCache>
                <c:formatCode>General</c:formatCode>
                <c:ptCount val="2"/>
                <c:pt idx="0">
                  <c:v>144</c:v>
                </c:pt>
                <c:pt idx="1">
                  <c:v>151</c:v>
                </c:pt>
              </c:numCache>
            </c:numRef>
          </c:val>
          <c:extLst>
            <c:ext xmlns:c16="http://schemas.microsoft.com/office/drawing/2014/chart" uri="{C3380CC4-5D6E-409C-BE32-E72D297353CC}">
              <c16:uniqueId val="{00000000-AD8E-4C46-9FDF-90AE9FF45234}"/>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English Language</a:t>
            </a:r>
            <a:r>
              <a:rPr lang="en-US" baseline="0"/>
              <a:t> Arts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696880355708961"/>
          <c:y val="0.23756017199977658"/>
          <c:w val="0.65014393748726618"/>
          <c:h val="0.7573485229239962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2D3D-4756-9783-8B96DB77BD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2D3D-4756-9783-8B96DB77BD73}"/>
              </c:ext>
            </c:extLst>
          </c:dPt>
          <c:dLbls>
            <c:dLbl>
              <c:idx val="0"/>
              <c:layout>
                <c:manualLayout>
                  <c:x val="-7.4525382819609867E-2"/>
                  <c:y val="5.907878239435927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2D3D-4756-9783-8B96DB77BD73}"/>
                </c:ext>
              </c:extLst>
            </c:dLbl>
            <c:dLbl>
              <c:idx val="1"/>
              <c:layout>
                <c:manualLayout>
                  <c:x val="7.2403487252535648E-2"/>
                  <c:y val="-7.251709636164896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D3D-4756-9783-8B96DB77BD7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'Responding '!$E$11:$E$12</c:f>
              <c:strCache>
                <c:ptCount val="2"/>
                <c:pt idx="0">
                  <c:v>represented</c:v>
                </c:pt>
                <c:pt idx="1">
                  <c:v>not represented</c:v>
                </c:pt>
              </c:strCache>
            </c:strRef>
          </c:cat>
          <c:val>
            <c:numRef>
              <c:f>'Responding '!$G$11:$G$12</c:f>
              <c:numCache>
                <c:formatCode>General</c:formatCode>
                <c:ptCount val="2"/>
                <c:pt idx="0">
                  <c:v>80</c:v>
                </c:pt>
                <c:pt idx="1">
                  <c:v>215</c:v>
                </c:pt>
              </c:numCache>
            </c:numRef>
          </c:val>
          <c:extLst>
            <c:ext xmlns:c16="http://schemas.microsoft.com/office/drawing/2014/chart" uri="{C3380CC4-5D6E-409C-BE32-E72D297353CC}">
              <c16:uniqueId val="{00000000-2D3D-4756-9783-8B96DB77BD73}"/>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4.xml"/><Relationship Id="rId11" Type="http://schemas.openxmlformats.org/officeDocument/2006/relationships/image" Target="../media/image6.png"/><Relationship Id="rId5" Type="http://schemas.openxmlformats.org/officeDocument/2006/relationships/chart" Target="../charts/chart3.xm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466727</xdr:rowOff>
    </xdr:from>
    <xdr:to>
      <xdr:col>5</xdr:col>
      <xdr:colOff>929640</xdr:colOff>
      <xdr:row>1</xdr:row>
      <xdr:rowOff>400052</xdr:rowOff>
    </xdr:to>
    <mc:AlternateContent xmlns:mc="http://schemas.openxmlformats.org/markup-compatibility/2006" xmlns:a14="http://schemas.microsoft.com/office/drawing/2010/main">
      <mc:Choice Requires="a14">
        <xdr:graphicFrame macro="">
          <xdr:nvGraphicFramePr>
            <xdr:cNvPr id="4" name="Grade Band 1">
              <a:extLst>
                <a:ext uri="{FF2B5EF4-FFF2-40B4-BE49-F238E27FC236}">
                  <a16:creationId xmlns:a16="http://schemas.microsoft.com/office/drawing/2014/main" id="{041B155F-8D6E-4330-BA45-1E551DEE25C0}"/>
                </a:ext>
              </a:extLst>
            </xdr:cNvPr>
            <xdr:cNvGraphicFramePr/>
          </xdr:nvGraphicFramePr>
          <xdr:xfrm>
            <a:off x="0" y="0"/>
            <a:ext cx="0" cy="0"/>
          </xdr:xfrm>
          <a:graphic>
            <a:graphicData uri="http://schemas.microsoft.com/office/drawing/2010/slicer">
              <sle:slicer xmlns:sle="http://schemas.microsoft.com/office/drawing/2010/slicer" name="Grade Band 1"/>
            </a:graphicData>
          </a:graphic>
        </xdr:graphicFrame>
      </mc:Choice>
      <mc:Fallback xmlns="">
        <xdr:sp macro="" textlink="">
          <xdr:nvSpPr>
            <xdr:cNvPr id="0" name=""/>
            <xdr:cNvSpPr>
              <a:spLocks noTextEdit="1"/>
            </xdr:cNvSpPr>
          </xdr:nvSpPr>
          <xdr:spPr>
            <a:xfrm>
              <a:off x="190500" y="466727"/>
              <a:ext cx="5120640" cy="457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xdr:colOff>
      <xdr:row>1</xdr:row>
      <xdr:rowOff>352429</xdr:rowOff>
    </xdr:from>
    <xdr:to>
      <xdr:col>8</xdr:col>
      <xdr:colOff>1211581</xdr:colOff>
      <xdr:row>3</xdr:row>
      <xdr:rowOff>9529</xdr:rowOff>
    </xdr:to>
    <mc:AlternateContent xmlns:mc="http://schemas.openxmlformats.org/markup-compatibility/2006" xmlns:a14="http://schemas.microsoft.com/office/drawing/2010/main">
      <mc:Choice Requires="a14">
        <xdr:graphicFrame macro="">
          <xdr:nvGraphicFramePr>
            <xdr:cNvPr id="5" name="Course 1">
              <a:extLst>
                <a:ext uri="{FF2B5EF4-FFF2-40B4-BE49-F238E27FC236}">
                  <a16:creationId xmlns:a16="http://schemas.microsoft.com/office/drawing/2014/main" id="{B15F0720-17AA-44C2-8CF1-55359EB05FE2}"/>
                </a:ext>
              </a:extLst>
            </xdr:cNvPr>
            <xdr:cNvGraphicFramePr/>
          </xdr:nvGraphicFramePr>
          <xdr:xfrm>
            <a:off x="0" y="0"/>
            <a:ext cx="0" cy="0"/>
          </xdr:xfrm>
          <a:graphic>
            <a:graphicData uri="http://schemas.microsoft.com/office/drawing/2010/slicer">
              <sle:slicer xmlns:sle="http://schemas.microsoft.com/office/drawing/2010/slicer" name="Course 1"/>
            </a:graphicData>
          </a:graphic>
        </xdr:graphicFrame>
      </mc:Choice>
      <mc:Fallback xmlns="">
        <xdr:sp macro="" textlink="">
          <xdr:nvSpPr>
            <xdr:cNvPr id="0" name=""/>
            <xdr:cNvSpPr>
              <a:spLocks noTextEdit="1"/>
            </xdr:cNvSpPr>
          </xdr:nvSpPr>
          <xdr:spPr>
            <a:xfrm>
              <a:off x="190501" y="876304"/>
              <a:ext cx="8412480" cy="457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28574</xdr:colOff>
      <xdr:row>5</xdr:row>
      <xdr:rowOff>19049</xdr:rowOff>
    </xdr:from>
    <xdr:to>
      <xdr:col>8</xdr:col>
      <xdr:colOff>2305049</xdr:colOff>
      <xdr:row>9</xdr:row>
      <xdr:rowOff>142875</xdr:rowOff>
    </xdr:to>
    <mc:AlternateContent xmlns:mc="http://schemas.openxmlformats.org/markup-compatibility/2006" xmlns:a14="http://schemas.microsoft.com/office/drawing/2010/main">
      <mc:Choice Requires="a14">
        <xdr:graphicFrame macro="">
          <xdr:nvGraphicFramePr>
            <xdr:cNvPr id="8" name="District Name 1">
              <a:extLst>
                <a:ext uri="{FF2B5EF4-FFF2-40B4-BE49-F238E27FC236}">
                  <a16:creationId xmlns:a16="http://schemas.microsoft.com/office/drawing/2014/main" id="{F6C8FE76-EC47-4056-98C4-D5DF6084E7CE}"/>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District Name 1"/>
            </a:graphicData>
          </a:graphic>
        </xdr:graphicFrame>
      </mc:Choice>
      <mc:Fallback xmlns="">
        <xdr:sp macro="" textlink="">
          <xdr:nvSpPr>
            <xdr:cNvPr id="0" name=""/>
            <xdr:cNvSpPr>
              <a:spLocks noTextEdit="1"/>
            </xdr:cNvSpPr>
          </xdr:nvSpPr>
          <xdr:spPr>
            <a:xfrm>
              <a:off x="7419975" y="1800222"/>
              <a:ext cx="2190750" cy="91440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1666875</xdr:colOff>
      <xdr:row>0</xdr:row>
      <xdr:rowOff>241257</xdr:rowOff>
    </xdr:from>
    <xdr:to>
      <xdr:col>11</xdr:col>
      <xdr:colOff>1879382</xdr:colOff>
      <xdr:row>1</xdr:row>
      <xdr:rowOff>208057</xdr:rowOff>
    </xdr:to>
    <xdr:pic>
      <xdr:nvPicPr>
        <xdr:cNvPr id="10" name="Picture 9" descr="Washington Office of Superintendent of Public Instruction">
          <a:extLst>
            <a:ext uri="{FF2B5EF4-FFF2-40B4-BE49-F238E27FC236}">
              <a16:creationId xmlns:a16="http://schemas.microsoft.com/office/drawing/2014/main" id="{B05F59BC-4939-4B65-852C-E4105CDC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73275" y="241257"/>
          <a:ext cx="2927132" cy="490675"/>
        </a:xfrm>
        <a:prstGeom prst="rect">
          <a:avLst/>
        </a:prstGeom>
      </xdr:spPr>
    </xdr:pic>
    <xdr:clientData/>
  </xdr:twoCellAnchor>
  <xdr:twoCellAnchor>
    <xdr:from>
      <xdr:col>0</xdr:col>
      <xdr:colOff>0</xdr:colOff>
      <xdr:row>3</xdr:row>
      <xdr:rowOff>0</xdr:rowOff>
    </xdr:from>
    <xdr:to>
      <xdr:col>7</xdr:col>
      <xdr:colOff>857249</xdr:colOff>
      <xdr:row>37</xdr:row>
      <xdr:rowOff>0</xdr:rowOff>
    </xdr:to>
    <xdr:graphicFrame macro="">
      <xdr:nvGraphicFramePr>
        <xdr:cNvPr id="3" name="Chart 2" descr="chart of how many districts are using instructional materials. Same info can be found in &quot;View districts using instructional materials&quot; column.">
          <a:extLst>
            <a:ext uri="{FF2B5EF4-FFF2-40B4-BE49-F238E27FC236}">
              <a16:creationId xmlns:a16="http://schemas.microsoft.com/office/drawing/2014/main" id="{6B081E39-107F-4AFE-B605-24D113609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619125</xdr:colOff>
      <xdr:row>12</xdr:row>
      <xdr:rowOff>168729</xdr:rowOff>
    </xdr:from>
    <xdr:to>
      <xdr:col>9</xdr:col>
      <xdr:colOff>95249</xdr:colOff>
      <xdr:row>19</xdr:row>
      <xdr:rowOff>57150</xdr:rowOff>
    </xdr:to>
    <xdr:graphicFrame macro="">
      <xdr:nvGraphicFramePr>
        <xdr:cNvPr id="9" name="Chart 8" descr="142/295 school districts responding for mathematics materials&#10;">
          <a:extLst>
            <a:ext uri="{FF2B5EF4-FFF2-40B4-BE49-F238E27FC236}">
              <a16:creationId xmlns:a16="http://schemas.microsoft.com/office/drawing/2014/main" id="{9C3D78AA-A0CD-4AA1-965D-F250B1206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857250</xdr:colOff>
      <xdr:row>20</xdr:row>
      <xdr:rowOff>0</xdr:rowOff>
    </xdr:from>
    <xdr:to>
      <xdr:col>9</xdr:col>
      <xdr:colOff>733425</xdr:colOff>
      <xdr:row>21</xdr:row>
      <xdr:rowOff>95250</xdr:rowOff>
    </xdr:to>
    <xdr:pic>
      <xdr:nvPicPr>
        <xdr:cNvPr id="2" name="Picture 1">
          <a:extLst>
            <a:ext uri="{FF2B5EF4-FFF2-40B4-BE49-F238E27FC236}">
              <a16:creationId xmlns:a16="http://schemas.microsoft.com/office/drawing/2014/main" id="{70B3E397-B01F-4A01-B3DD-DD5176B74A05}"/>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4"/>
        <a:srcRect t="50891" b="13970"/>
        <a:stretch/>
      </xdr:blipFill>
      <xdr:spPr>
        <a:xfrm>
          <a:off x="8248650" y="4629150"/>
          <a:ext cx="2190750" cy="276225"/>
        </a:xfrm>
        <a:prstGeom prst="rect">
          <a:avLst/>
        </a:prstGeom>
      </xdr:spPr>
    </xdr:pic>
    <xdr:clientData/>
  </xdr:twoCellAnchor>
  <xdr:twoCellAnchor editAs="oneCell">
    <xdr:from>
      <xdr:col>9</xdr:col>
      <xdr:colOff>190499</xdr:colOff>
      <xdr:row>12</xdr:row>
      <xdr:rowOff>95250</xdr:rowOff>
    </xdr:from>
    <xdr:to>
      <xdr:col>9</xdr:col>
      <xdr:colOff>2905124</xdr:colOff>
      <xdr:row>19</xdr:row>
      <xdr:rowOff>76200</xdr:rowOff>
    </xdr:to>
    <xdr:graphicFrame macro="">
      <xdr:nvGraphicFramePr>
        <xdr:cNvPr id="11" name="Chart 10" descr="80/295 school districts responding for ELA">
          <a:extLst>
            <a:ext uri="{FF2B5EF4-FFF2-40B4-BE49-F238E27FC236}">
              <a16:creationId xmlns:a16="http://schemas.microsoft.com/office/drawing/2014/main" id="{A3FEFCB7-5CAD-4B28-8E06-FA62BFE810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257176</xdr:colOff>
      <xdr:row>24</xdr:row>
      <xdr:rowOff>95250</xdr:rowOff>
    </xdr:from>
    <xdr:to>
      <xdr:col>9</xdr:col>
      <xdr:colOff>1322614</xdr:colOff>
      <xdr:row>34</xdr:row>
      <xdr:rowOff>123531</xdr:rowOff>
    </xdr:to>
    <xdr:graphicFrame macro="">
      <xdr:nvGraphicFramePr>
        <xdr:cNvPr id="14" name="Chart 13" descr="For Mathematics core material&#10;&#10;Elementary: 4 district developed/OER, 30 OER, 100 traditionally published&#10;Middle: 2 district developed/OER, 35 OER, 75 traditionally published&#10;High: 3 district developed/OER, 18 OER, 83 traditionally published">
          <a:extLst>
            <a:ext uri="{FF2B5EF4-FFF2-40B4-BE49-F238E27FC236}">
              <a16:creationId xmlns:a16="http://schemas.microsoft.com/office/drawing/2014/main" id="{A136B302-C327-4219-8E51-B1ACFF6CC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9</xdr:col>
      <xdr:colOff>1495427</xdr:colOff>
      <xdr:row>24</xdr:row>
      <xdr:rowOff>140762</xdr:rowOff>
    </xdr:from>
    <xdr:to>
      <xdr:col>10</xdr:col>
      <xdr:colOff>1962151</xdr:colOff>
      <xdr:row>34</xdr:row>
      <xdr:rowOff>57149</xdr:rowOff>
    </xdr:to>
    <xdr:graphicFrame macro="">
      <xdr:nvGraphicFramePr>
        <xdr:cNvPr id="15" name="Chart 14" descr="For ELA core material&#10;&#10;Elementary: 27 district developed/OER, 6 OER, 67 traditionally published&#10;Middle: 3 district developed/OER, 3 OER, 48 traditionally published&#10;High: 3 district developed/OER, 18 OER, 83 traditionally published">
          <a:extLst>
            <a:ext uri="{FF2B5EF4-FFF2-40B4-BE49-F238E27FC236}">
              <a16:creationId xmlns:a16="http://schemas.microsoft.com/office/drawing/2014/main" id="{DF273026-5514-43BC-AD2C-0C90551EB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28575</xdr:colOff>
      <xdr:row>5</xdr:row>
      <xdr:rowOff>47626</xdr:rowOff>
    </xdr:from>
    <xdr:to>
      <xdr:col>10</xdr:col>
      <xdr:colOff>2647950</xdr:colOff>
      <xdr:row>20</xdr:row>
      <xdr:rowOff>85725</xdr:rowOff>
    </xdr:to>
    <mc:AlternateContent xmlns:mc="http://schemas.openxmlformats.org/markup-compatibility/2006" xmlns:a14="http://schemas.microsoft.com/office/drawing/2010/main">
      <mc:Choice Requires="a14">
        <xdr:graphicFrame macro="">
          <xdr:nvGraphicFramePr>
            <xdr:cNvPr id="16" name="Instructional Materials">
              <a:extLst>
                <a:ext uri="{FF2B5EF4-FFF2-40B4-BE49-F238E27FC236}">
                  <a16:creationId xmlns:a16="http://schemas.microsoft.com/office/drawing/2014/main" id="{E70CFF30-C84F-457E-B258-17D5E2B609B3}"/>
                </a:ext>
              </a:extLst>
            </xdr:cNvPr>
            <xdr:cNvGraphicFramePr/>
          </xdr:nvGraphicFramePr>
          <xdr:xfrm>
            <a:off x="0" y="0"/>
            <a:ext cx="0" cy="0"/>
          </xdr:xfrm>
          <a:graphic>
            <a:graphicData uri="http://schemas.microsoft.com/office/drawing/2010/slicer">
              <sle:slicer xmlns:sle="http://schemas.microsoft.com/office/drawing/2010/slicer" name="Instructional Materials"/>
            </a:graphicData>
          </a:graphic>
        </xdr:graphicFrame>
      </mc:Choice>
      <mc:Fallback xmlns="">
        <xdr:sp macro="" textlink="">
          <xdr:nvSpPr>
            <xdr:cNvPr id="0" name=""/>
            <xdr:cNvSpPr>
              <a:spLocks noTextEdit="1"/>
            </xdr:cNvSpPr>
          </xdr:nvSpPr>
          <xdr:spPr>
            <a:xfrm>
              <a:off x="12782550" y="1895476"/>
              <a:ext cx="2619375" cy="29146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257175</xdr:colOff>
      <xdr:row>34</xdr:row>
      <xdr:rowOff>85724</xdr:rowOff>
    </xdr:from>
    <xdr:to>
      <xdr:col>9</xdr:col>
      <xdr:colOff>409575</xdr:colOff>
      <xdr:row>36</xdr:row>
      <xdr:rowOff>19049</xdr:rowOff>
    </xdr:to>
    <xdr:pic>
      <xdr:nvPicPr>
        <xdr:cNvPr id="23" name="Picture 22">
          <a:extLst>
            <a:ext uri="{FF2B5EF4-FFF2-40B4-BE49-F238E27FC236}">
              <a16:creationId xmlns:a16="http://schemas.microsoft.com/office/drawing/2014/main" id="{FCFE074B-95C0-46FC-A1B5-B70C7C9C9192}"/>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8"/>
        <a:srcRect t="9214" b="62224"/>
        <a:stretch/>
      </xdr:blipFill>
      <xdr:spPr>
        <a:xfrm>
          <a:off x="7648575" y="6934199"/>
          <a:ext cx="2466975" cy="295275"/>
        </a:xfrm>
        <a:prstGeom prst="rect">
          <a:avLst/>
        </a:prstGeom>
      </xdr:spPr>
    </xdr:pic>
    <xdr:clientData/>
  </xdr:twoCellAnchor>
  <xdr:twoCellAnchor editAs="oneCell">
    <xdr:from>
      <xdr:col>9</xdr:col>
      <xdr:colOff>381000</xdr:colOff>
      <xdr:row>34</xdr:row>
      <xdr:rowOff>76200</xdr:rowOff>
    </xdr:from>
    <xdr:to>
      <xdr:col>9</xdr:col>
      <xdr:colOff>2850094</xdr:colOff>
      <xdr:row>35</xdr:row>
      <xdr:rowOff>160044</xdr:rowOff>
    </xdr:to>
    <xdr:pic>
      <xdr:nvPicPr>
        <xdr:cNvPr id="13" name="Picture 12">
          <a:extLst>
            <a:ext uri="{FF2B5EF4-FFF2-40B4-BE49-F238E27FC236}">
              <a16:creationId xmlns:a16="http://schemas.microsoft.com/office/drawing/2014/main" id="{ABC593FF-5828-4535-A412-ACD19FAF382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9"/>
        <a:stretch>
          <a:fillRect/>
        </a:stretch>
      </xdr:blipFill>
      <xdr:spPr>
        <a:xfrm>
          <a:off x="10086975" y="6924675"/>
          <a:ext cx="2469094" cy="274344"/>
        </a:xfrm>
        <a:prstGeom prst="rect">
          <a:avLst/>
        </a:prstGeom>
      </xdr:spPr>
    </xdr:pic>
    <xdr:clientData/>
  </xdr:twoCellAnchor>
  <xdr:twoCellAnchor editAs="oneCell">
    <xdr:from>
      <xdr:col>10</xdr:col>
      <xdr:colOff>19050</xdr:colOff>
      <xdr:row>34</xdr:row>
      <xdr:rowOff>66675</xdr:rowOff>
    </xdr:from>
    <xdr:to>
      <xdr:col>10</xdr:col>
      <xdr:colOff>2482047</xdr:colOff>
      <xdr:row>36</xdr:row>
      <xdr:rowOff>787</xdr:rowOff>
    </xdr:to>
    <xdr:pic>
      <xdr:nvPicPr>
        <xdr:cNvPr id="24" name="Picture 23">
          <a:extLst>
            <a:ext uri="{FF2B5EF4-FFF2-40B4-BE49-F238E27FC236}">
              <a16:creationId xmlns:a16="http://schemas.microsoft.com/office/drawing/2014/main" id="{05CF6409-812A-4918-B81A-DA76A466D4F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0"/>
        <a:stretch>
          <a:fillRect/>
        </a:stretch>
      </xdr:blipFill>
      <xdr:spPr>
        <a:xfrm>
          <a:off x="12773025" y="6915150"/>
          <a:ext cx="2462997" cy="286537"/>
        </a:xfrm>
        <a:prstGeom prst="rect">
          <a:avLst/>
        </a:prstGeom>
      </xdr:spPr>
    </xdr:pic>
    <xdr:clientData/>
  </xdr:twoCellAnchor>
  <xdr:twoCellAnchor editAs="oneCell">
    <xdr:from>
      <xdr:col>1</xdr:col>
      <xdr:colOff>628650</xdr:colOff>
      <xdr:row>37</xdr:row>
      <xdr:rowOff>142875</xdr:rowOff>
    </xdr:from>
    <xdr:to>
      <xdr:col>1</xdr:col>
      <xdr:colOff>1014730</xdr:colOff>
      <xdr:row>39</xdr:row>
      <xdr:rowOff>1905</xdr:rowOff>
    </xdr:to>
    <xdr:pic>
      <xdr:nvPicPr>
        <xdr:cNvPr id="19" name="Picture 18" descr="Creative Commons Attribution logo">
          <a:extLst>
            <a:ext uri="{FF2B5EF4-FFF2-40B4-BE49-F238E27FC236}">
              <a16:creationId xmlns:a16="http://schemas.microsoft.com/office/drawing/2014/main" id="{9538187E-5CB7-44E4-AD45-8D33B018A31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19150" y="7381875"/>
          <a:ext cx="386080" cy="182880"/>
        </a:xfrm>
        <a:prstGeom prst="rect">
          <a:avLst/>
        </a:prstGeom>
        <a:noFill/>
        <a:ln>
          <a:noFill/>
        </a:ln>
      </xdr:spPr>
    </xdr:pic>
    <xdr:clientData/>
  </xdr:twoCellAnchor>
  <xdr:twoCellAnchor editAs="oneCell">
    <xdr:from>
      <xdr:col>9</xdr:col>
      <xdr:colOff>476250</xdr:colOff>
      <xdr:row>19</xdr:row>
      <xdr:rowOff>133350</xdr:rowOff>
    </xdr:from>
    <xdr:to>
      <xdr:col>9</xdr:col>
      <xdr:colOff>2667000</xdr:colOff>
      <xdr:row>21</xdr:row>
      <xdr:rowOff>76200</xdr:rowOff>
    </xdr:to>
    <xdr:pic>
      <xdr:nvPicPr>
        <xdr:cNvPr id="20" name="Picture 19">
          <a:extLst>
            <a:ext uri="{FF2B5EF4-FFF2-40B4-BE49-F238E27FC236}">
              <a16:creationId xmlns:a16="http://schemas.microsoft.com/office/drawing/2014/main" id="{F4576A39-AED9-4F8F-9589-E0A59B96C606}"/>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4"/>
        <a:srcRect t="13329" b="47897"/>
        <a:stretch/>
      </xdr:blipFill>
      <xdr:spPr>
        <a:xfrm>
          <a:off x="10182225" y="4581525"/>
          <a:ext cx="2190750" cy="304800"/>
        </a:xfrm>
        <a:prstGeom prst="rect">
          <a:avLst/>
        </a:prstGeom>
      </xdr:spPr>
    </xdr:pic>
    <xdr:clientData/>
  </xdr:twoCellAnchor>
  <xdr:oneCellAnchor>
    <xdr:from>
      <xdr:col>8</xdr:col>
      <xdr:colOff>2028825</xdr:colOff>
      <xdr:row>11</xdr:row>
      <xdr:rowOff>76200</xdr:rowOff>
    </xdr:from>
    <xdr:ext cx="1488356" cy="297004"/>
    <xdr:sp macro="" textlink="">
      <xdr:nvSpPr>
        <xdr:cNvPr id="6" name="TextBox 5" descr="Districts Reporting">
          <a:extLst>
            <a:ext uri="{FF2B5EF4-FFF2-40B4-BE49-F238E27FC236}">
              <a16:creationId xmlns:a16="http://schemas.microsoft.com/office/drawing/2014/main" id="{F124F1E6-E6D4-40BE-810E-DA692967F1D8}"/>
            </a:ext>
          </a:extLst>
        </xdr:cNvPr>
        <xdr:cNvSpPr txBox="1"/>
      </xdr:nvSpPr>
      <xdr:spPr>
        <a:xfrm>
          <a:off x="9420225" y="2971800"/>
          <a:ext cx="1488356" cy="2970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latin typeface="Segoe UI Semibold" panose="020B0702040204020203" pitchFamily="34" charset="0"/>
              <a:cs typeface="Segoe UI Semibold" panose="020B0702040204020203" pitchFamily="34" charset="0"/>
            </a:rPr>
            <a:t>Districts Reporting</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504825</xdr:colOff>
      <xdr:row>12</xdr:row>
      <xdr:rowOff>142875</xdr:rowOff>
    </xdr:from>
    <xdr:to>
      <xdr:col>13</xdr:col>
      <xdr:colOff>628650</xdr:colOff>
      <xdr:row>25</xdr:row>
      <xdr:rowOff>152400</xdr:rowOff>
    </xdr:to>
    <xdr:graphicFrame macro="">
      <xdr:nvGraphicFramePr>
        <xdr:cNvPr id="5" name="Chart 4">
          <a:extLst>
            <a:ext uri="{FF2B5EF4-FFF2-40B4-BE49-F238E27FC236}">
              <a16:creationId xmlns:a16="http://schemas.microsoft.com/office/drawing/2014/main" id="{55A05CDE-0A9E-455D-8288-AD57EA52151C}"/>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12</xdr:row>
      <xdr:rowOff>152400</xdr:rowOff>
    </xdr:from>
    <xdr:to>
      <xdr:col>19</xdr:col>
      <xdr:colOff>314325</xdr:colOff>
      <xdr:row>26</xdr:row>
      <xdr:rowOff>9525</xdr:rowOff>
    </xdr:to>
    <xdr:graphicFrame macro="">
      <xdr:nvGraphicFramePr>
        <xdr:cNvPr id="7" name="Chart 6">
          <a:extLst>
            <a:ext uri="{FF2B5EF4-FFF2-40B4-BE49-F238E27FC236}">
              <a16:creationId xmlns:a16="http://schemas.microsoft.com/office/drawing/2014/main" id="{5536B7C7-5CBD-4517-870B-5E4F7CA1B3FE}"/>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xdr:colOff>
      <xdr:row>16</xdr:row>
      <xdr:rowOff>0</xdr:rowOff>
    </xdr:from>
    <xdr:to>
      <xdr:col>5</xdr:col>
      <xdr:colOff>161925</xdr:colOff>
      <xdr:row>27</xdr:row>
      <xdr:rowOff>19050</xdr:rowOff>
    </xdr:to>
    <xdr:graphicFrame macro="">
      <xdr:nvGraphicFramePr>
        <xdr:cNvPr id="8" name="Chart 7">
          <a:extLst>
            <a:ext uri="{FF2B5EF4-FFF2-40B4-BE49-F238E27FC236}">
              <a16:creationId xmlns:a16="http://schemas.microsoft.com/office/drawing/2014/main" id="{F2079918-257F-402B-9FBA-D889E4DD5EE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180975</xdr:colOff>
      <xdr:row>16</xdr:row>
      <xdr:rowOff>19050</xdr:rowOff>
    </xdr:from>
    <xdr:to>
      <xdr:col>6</xdr:col>
      <xdr:colOff>457200</xdr:colOff>
      <xdr:row>27</xdr:row>
      <xdr:rowOff>28575</xdr:rowOff>
    </xdr:to>
    <xdr:graphicFrame macro="">
      <xdr:nvGraphicFramePr>
        <xdr:cNvPr id="9" name="Chart 8">
          <a:extLst>
            <a:ext uri="{FF2B5EF4-FFF2-40B4-BE49-F238E27FC236}">
              <a16:creationId xmlns:a16="http://schemas.microsoft.com/office/drawing/2014/main" id="{645FEC83-F184-488E-9C18-73963C9944B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209550</xdr:colOff>
      <xdr:row>1</xdr:row>
      <xdr:rowOff>19049</xdr:rowOff>
    </xdr:from>
    <xdr:to>
      <xdr:col>19</xdr:col>
      <xdr:colOff>361950</xdr:colOff>
      <xdr:row>57</xdr:row>
      <xdr:rowOff>9524</xdr:rowOff>
    </xdr:to>
    <xdr:graphicFrame macro="">
      <xdr:nvGraphicFramePr>
        <xdr:cNvPr id="2" name="IM_NumChart" descr="Elementary Middle and High School buttons">
          <a:extLst>
            <a:ext uri="{FF2B5EF4-FFF2-40B4-BE49-F238E27FC236}">
              <a16:creationId xmlns:a16="http://schemas.microsoft.com/office/drawing/2014/main" id="{2A5B6775-3E5B-46A5-81A2-3DF9C830DD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xdr:row>
      <xdr:rowOff>95250</xdr:rowOff>
    </xdr:from>
    <xdr:to>
      <xdr:col>15</xdr:col>
      <xdr:colOff>171449</xdr:colOff>
      <xdr:row>4</xdr:row>
      <xdr:rowOff>47625</xdr:rowOff>
    </xdr:to>
    <mc:AlternateContent xmlns:mc="http://schemas.openxmlformats.org/markup-compatibility/2006" xmlns:a14="http://schemas.microsoft.com/office/drawing/2010/main">
      <mc:Choice Requires="a14">
        <xdr:graphicFrame macro="">
          <xdr:nvGraphicFramePr>
            <xdr:cNvPr id="3" name="Grade Band">
              <a:extLst>
                <a:ext uri="{FF2B5EF4-FFF2-40B4-BE49-F238E27FC236}">
                  <a16:creationId xmlns:a16="http://schemas.microsoft.com/office/drawing/2014/main" id="{01680F76-638B-4622-AF40-4610E781E5FD}"/>
                </a:ext>
              </a:extLst>
            </xdr:cNvPr>
            <xdr:cNvGraphicFramePr/>
          </xdr:nvGraphicFramePr>
          <xdr:xfrm>
            <a:off x="0" y="0"/>
            <a:ext cx="0" cy="0"/>
          </xdr:xfrm>
          <a:graphic>
            <a:graphicData uri="http://schemas.microsoft.com/office/drawing/2010/slicer">
              <sle:slicer xmlns:sle="http://schemas.microsoft.com/office/drawing/2010/slicer" name="Grade Band"/>
            </a:graphicData>
          </a:graphic>
        </xdr:graphicFrame>
      </mc:Choice>
      <mc:Fallback xmlns="">
        <xdr:sp macro="" textlink="">
          <xdr:nvSpPr>
            <xdr:cNvPr id="0" name=""/>
            <xdr:cNvSpPr>
              <a:spLocks noTextEdit="1"/>
            </xdr:cNvSpPr>
          </xdr:nvSpPr>
          <xdr:spPr>
            <a:xfrm>
              <a:off x="10372725" y="257175"/>
              <a:ext cx="4438649" cy="4381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16</xdr:col>
      <xdr:colOff>85724</xdr:colOff>
      <xdr:row>1</xdr:row>
      <xdr:rowOff>123825</xdr:rowOff>
    </xdr:from>
    <xdr:to>
      <xdr:col>19</xdr:col>
      <xdr:colOff>0</xdr:colOff>
      <xdr:row>18</xdr:row>
      <xdr:rowOff>0</xdr:rowOff>
    </xdr:to>
    <mc:AlternateContent xmlns:mc="http://schemas.openxmlformats.org/markup-compatibility/2006" xmlns:a14="http://schemas.microsoft.com/office/drawing/2010/main">
      <mc:Choice Requires="a14">
        <xdr:graphicFrame macro="">
          <xdr:nvGraphicFramePr>
            <xdr:cNvPr id="7" name="Course">
              <a:extLst>
                <a:ext uri="{FF2B5EF4-FFF2-40B4-BE49-F238E27FC236}">
                  <a16:creationId xmlns:a16="http://schemas.microsoft.com/office/drawing/2014/main" id="{B26F62C0-BE8E-423B-9574-ED80DFD944DD}"/>
                </a:ext>
              </a:extLst>
            </xdr:cNvPr>
            <xdr:cNvGraphicFramePr/>
          </xdr:nvGraphicFramePr>
          <xdr:xfrm>
            <a:off x="0" y="0"/>
            <a:ext cx="0" cy="0"/>
          </xdr:xfrm>
          <a:graphic>
            <a:graphicData uri="http://schemas.microsoft.com/office/drawing/2010/slicer">
              <sle:slicer xmlns:sle="http://schemas.microsoft.com/office/drawing/2010/slicer" name="Course"/>
            </a:graphicData>
          </a:graphic>
        </xdr:graphicFrame>
      </mc:Choice>
      <mc:Fallback xmlns="">
        <xdr:sp macro="" textlink="">
          <xdr:nvSpPr>
            <xdr:cNvPr id="0" name=""/>
            <xdr:cNvSpPr>
              <a:spLocks noTextEdit="1"/>
            </xdr:cNvSpPr>
          </xdr:nvSpPr>
          <xdr:spPr>
            <a:xfrm>
              <a:off x="15335249" y="285750"/>
              <a:ext cx="1743076" cy="26289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Barbara Soots" refreshedDate="44284.699065277775" backgroundQuery="1" createdVersion="6" refreshedVersion="6" minRefreshableVersion="3" recordCount="0" supportSubquery="1" supportAdvancedDrill="1" xr:uid="{92F7A3C2-3803-4830-B4B9-DCA9DB458407}">
  <cacheSource type="external" connectionId="1"/>
  <cacheFields count="4">
    <cacheField name="[IM_Data].[Developer Type].[Developer Type]" caption="Developer Type" numFmtId="0" hierarchy="7" level="1">
      <sharedItems count="3">
        <s v="District Developed"/>
        <s v="OER"/>
        <s v="Traditional"/>
      </sharedItems>
    </cacheField>
    <cacheField name="[IM_Data].[Grade Band].[Grade Band]" caption="Grade Band" numFmtId="0" hierarchy="2" level="1">
      <sharedItems count="3">
        <s v="Elementary School (K-5/6)"/>
        <s v="High School (9-12)"/>
        <s v="Middle School (6/7 - 8)"/>
      </sharedItems>
    </cacheField>
    <cacheField name="[IM_Data].[Subject].[Subject]" caption="Subject" numFmtId="0" hierarchy="3" level="1">
      <sharedItems count="2">
        <s v="English Language Arts"/>
        <s v="Mathematics"/>
      </sharedItems>
    </cacheField>
    <cacheField name="[Measures].[Distinct Count of District Name]" caption="Distinct Count of District Name" numFmtId="0" hierarchy="16" level="32767"/>
  </cacheFields>
  <cacheHierarchies count="17">
    <cacheHierarchy uniqueName="[IM_Data].[Educational Service District]" caption="Educational Service District" attribute="1" defaultMemberUniqueName="[IM_Data].[Educational Service District].[All]" allUniqueName="[IM_Data].[Educational Service District].[All]" dimensionUniqueName="[IM_Data]" displayFolder="" count="0" memberValueDatatype="130" unbalanced="0"/>
    <cacheHierarchy uniqueName="[IM_Data].[District Name]" caption="District Name" attribute="1" defaultMemberUniqueName="[IM_Data].[District Name].[All]" allUniqueName="[IM_Data].[District Name].[All]" dimensionUniqueName="[IM_Data]" displayFolder="" count="0" memberValueDatatype="130" unbalanced="0"/>
    <cacheHierarchy uniqueName="[IM_Data].[Grade Band]" caption="Grade Band" attribute="1" defaultMemberUniqueName="[IM_Data].[Grade Band].[All]" allUniqueName="[IM_Data].[Grade Band].[All]" dimensionUniqueName="[IM_Data]" displayFolder="" count="2" memberValueDatatype="130" unbalanced="0">
      <fieldsUsage count="2">
        <fieldUsage x="-1"/>
        <fieldUsage x="1"/>
      </fieldsUsage>
    </cacheHierarchy>
    <cacheHierarchy uniqueName="[IM_Data].[Subject]" caption="Subject" attribute="1" defaultMemberUniqueName="[IM_Data].[Subject].[All]" allUniqueName="[IM_Data].[Subject].[All]" dimensionUniqueName="[IM_Data]" displayFolder="" count="2" memberValueDatatype="130" unbalanced="0">
      <fieldsUsage count="2">
        <fieldUsage x="-1"/>
        <fieldUsage x="2"/>
      </fieldsUsage>
    </cacheHierarchy>
    <cacheHierarchy uniqueName="[IM_Data].[Course]" caption="Course" attribute="1" defaultMemberUniqueName="[IM_Data].[Course].[All]" allUniqueName="[IM_Data].[Course].[All]" dimensionUniqueName="[IM_Data]" displayFolder="" count="0" memberValueDatatype="130" unbalanced="0"/>
    <cacheHierarchy uniqueName="[IM_Data].[Instructional Materials]" caption="Instructional Materials" attribute="1" defaultMemberUniqueName="[IM_Data].[Instructional Materials].[All]" allUniqueName="[IM_Data].[Instructional Materials].[All]" dimensionUniqueName="[IM_Data]" displayFolder="" count="0" memberValueDatatype="130" unbalanced="0"/>
    <cacheHierarchy uniqueName="[IM_Data].[Publish Date]" caption="Publish Date" attribute="1" defaultMemberUniqueName="[IM_Data].[Publish Date].[All]" allUniqueName="[IM_Data].[Publish Date].[All]" dimensionUniqueName="[IM_Data]" displayFolder="" count="0" memberValueDatatype="130" unbalanced="0"/>
    <cacheHierarchy uniqueName="[IM_Data].[Developer Type]" caption="Developer Type" attribute="1" defaultMemberUniqueName="[IM_Data].[Developer Type].[All]" allUniqueName="[IM_Data].[Developer Type].[All]" dimensionUniqueName="[IM_Data]" displayFolder="" count="2" memberValueDatatype="130" unbalanced="0">
      <fieldsUsage count="2">
        <fieldUsage x="-1"/>
        <fieldUsage x="0"/>
      </fieldsUsage>
    </cacheHierarchy>
    <cacheHierarchy uniqueName="[IM_Data].[Next Adoption]" caption="Next Adoption" attribute="1" defaultMemberUniqueName="[IM_Data].[Next Adoption].[All]" allUniqueName="[IM_Data].[Next Adoption].[All]" dimensionUniqueName="[IM_Data]" displayFolder="" count="0" memberValueDatatype="130" unbalanced="0"/>
    <cacheHierarchy uniqueName="[IM_Data].[Survey Date]" caption="Survey Date" attribute="1" defaultMemberUniqueName="[IM_Data].[Survey Date].[All]" allUniqueName="[IM_Data].[Survey Date].[All]" dimensionUniqueName="[IM_Data]" displayFolder="" count="0" memberValueDatatype="20" unbalanced="0"/>
    <cacheHierarchy uniqueName="[Measures].[__XL_Count IM_Data]" caption="__XL_Count IM_Data" measure="1" displayFolder="" measureGroup="IM_Data" count="0" hidden="1"/>
    <cacheHierarchy uniqueName="[Measures].[__No measures defined]" caption="__No measures defined" measure="1" displayFolder="" count="0" hidden="1"/>
    <cacheHierarchy uniqueName="[Measures].[Count of Subject]" caption="Count of Subject" measure="1" displayFolder="" measureGroup="IM_Data" count="0" hidden="1">
      <extLst>
        <ext xmlns:x15="http://schemas.microsoft.com/office/spreadsheetml/2010/11/main" uri="{B97F6D7D-B522-45F9-BDA1-12C45D357490}">
          <x15:cacheHierarchy aggregatedColumn="3"/>
        </ext>
      </extLst>
    </cacheHierarchy>
    <cacheHierarchy uniqueName="[Measures].[Count of Developer Type]" caption="Count of Developer Type" measure="1" displayFolder="" measureGroup="IM_Data" count="0" hidden="1">
      <extLst>
        <ext xmlns:x15="http://schemas.microsoft.com/office/spreadsheetml/2010/11/main" uri="{B97F6D7D-B522-45F9-BDA1-12C45D357490}">
          <x15:cacheHierarchy aggregatedColumn="7"/>
        </ext>
      </extLst>
    </cacheHierarchy>
    <cacheHierarchy uniqueName="[Measures].[Count of District Name]" caption="Count of District Name" measure="1" displayFolder="" measureGroup="IM_Data" count="0" hidden="1">
      <extLst>
        <ext xmlns:x15="http://schemas.microsoft.com/office/spreadsheetml/2010/11/main" uri="{B97F6D7D-B522-45F9-BDA1-12C45D357490}">
          <x15:cacheHierarchy aggregatedColumn="1"/>
        </ext>
      </extLst>
    </cacheHierarchy>
    <cacheHierarchy uniqueName="[Measures].[Distinct Count of Subject]" caption="Distinct Count of Subject" measure="1" displayFolder="" measureGroup="IM_Data" count="0" hidden="1">
      <extLst>
        <ext xmlns:x15="http://schemas.microsoft.com/office/spreadsheetml/2010/11/main" uri="{B97F6D7D-B522-45F9-BDA1-12C45D357490}">
          <x15:cacheHierarchy aggregatedColumn="3"/>
        </ext>
      </extLst>
    </cacheHierarchy>
    <cacheHierarchy uniqueName="[Measures].[Distinct Count of District Name]" caption="Distinct Count of District Name" measure="1" displayFolder="" measureGroup="IM_Data" count="0" oneField="1" hidden="1">
      <fieldsUsage count="1">
        <fieldUsage x="3"/>
      </fieldsUsage>
      <extLst>
        <ext xmlns:x15="http://schemas.microsoft.com/office/spreadsheetml/2010/11/main" uri="{B97F6D7D-B522-45F9-BDA1-12C45D357490}">
          <x15:cacheHierarchy aggregatedColumn="1"/>
        </ext>
      </extLst>
    </cacheHierarchy>
  </cacheHierarchies>
  <kpis count="0"/>
  <dimensions count="2">
    <dimension name="IM_Data" uniqueName="[IM_Data]" caption="IM_Data"/>
    <dimension measure="1" name="Measures" uniqueName="[Measures]" caption="Measures"/>
  </dimensions>
  <measureGroups count="1">
    <measureGroup name="IM_Data" caption="IM_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Barbara Soots" refreshedDate="44284.699066435183" backgroundQuery="1" createdVersion="6" refreshedVersion="6" minRefreshableVersion="3" recordCount="0" supportSubquery="1" supportAdvancedDrill="1" xr:uid="{0FF0C382-F324-4D2C-B0DD-33A7E5B9324B}">
  <cacheSource type="external" connectionId="1"/>
  <cacheFields count="2">
    <cacheField name="[IM_Data].[Subject].[Subject]" caption="Subject" numFmtId="0" hierarchy="3" level="1">
      <sharedItems count="2">
        <s v="English Language Arts"/>
        <s v="Mathematics"/>
      </sharedItems>
    </cacheField>
    <cacheField name="[Measures].[Distinct Count of District Name]" caption="Distinct Count of District Name" numFmtId="0" hierarchy="16" level="32767"/>
  </cacheFields>
  <cacheHierarchies count="17">
    <cacheHierarchy uniqueName="[IM_Data].[Educational Service District]" caption="Educational Service District" attribute="1" defaultMemberUniqueName="[IM_Data].[Educational Service District].[All]" allUniqueName="[IM_Data].[Educational Service District].[All]" dimensionUniqueName="[IM_Data]" displayFolder="" count="0" memberValueDatatype="130" unbalanced="0"/>
    <cacheHierarchy uniqueName="[IM_Data].[District Name]" caption="District Name" attribute="1" defaultMemberUniqueName="[IM_Data].[District Name].[All]" allUniqueName="[IM_Data].[District Name].[All]" dimensionUniqueName="[IM_Data]" displayFolder="" count="0" memberValueDatatype="130" unbalanced="0"/>
    <cacheHierarchy uniqueName="[IM_Data].[Grade Band]" caption="Grade Band" attribute="1" defaultMemberUniqueName="[IM_Data].[Grade Band].[All]" allUniqueName="[IM_Data].[Grade Band].[All]" dimensionUniqueName="[IM_Data]" displayFolder="" count="0" memberValueDatatype="130" unbalanced="0"/>
    <cacheHierarchy uniqueName="[IM_Data].[Subject]" caption="Subject" attribute="1" defaultMemberUniqueName="[IM_Data].[Subject].[All]" allUniqueName="[IM_Data].[Subject].[All]" dimensionUniqueName="[IM_Data]" displayFolder="" count="2" memberValueDatatype="130" unbalanced="0">
      <fieldsUsage count="2">
        <fieldUsage x="-1"/>
        <fieldUsage x="0"/>
      </fieldsUsage>
    </cacheHierarchy>
    <cacheHierarchy uniqueName="[IM_Data].[Course]" caption="Course" attribute="1" defaultMemberUniqueName="[IM_Data].[Course].[All]" allUniqueName="[IM_Data].[Course].[All]" dimensionUniqueName="[IM_Data]" displayFolder="" count="0" memberValueDatatype="130" unbalanced="0"/>
    <cacheHierarchy uniqueName="[IM_Data].[Instructional Materials]" caption="Instructional Materials" attribute="1" defaultMemberUniqueName="[IM_Data].[Instructional Materials].[All]" allUniqueName="[IM_Data].[Instructional Materials].[All]" dimensionUniqueName="[IM_Data]" displayFolder="" count="0" memberValueDatatype="130" unbalanced="0"/>
    <cacheHierarchy uniqueName="[IM_Data].[Publish Date]" caption="Publish Date" attribute="1" defaultMemberUniqueName="[IM_Data].[Publish Date].[All]" allUniqueName="[IM_Data].[Publish Date].[All]" dimensionUniqueName="[IM_Data]" displayFolder="" count="0" memberValueDatatype="130" unbalanced="0"/>
    <cacheHierarchy uniqueName="[IM_Data].[Developer Type]" caption="Developer Type" attribute="1" defaultMemberUniqueName="[IM_Data].[Developer Type].[All]" allUniqueName="[IM_Data].[Developer Type].[All]" dimensionUniqueName="[IM_Data]" displayFolder="" count="0" memberValueDatatype="130" unbalanced="0"/>
    <cacheHierarchy uniqueName="[IM_Data].[Next Adoption]" caption="Next Adoption" attribute="1" defaultMemberUniqueName="[IM_Data].[Next Adoption].[All]" allUniqueName="[IM_Data].[Next Adoption].[All]" dimensionUniqueName="[IM_Data]" displayFolder="" count="0" memberValueDatatype="130" unbalanced="0"/>
    <cacheHierarchy uniqueName="[IM_Data].[Survey Date]" caption="Survey Date" attribute="1" defaultMemberUniqueName="[IM_Data].[Survey Date].[All]" allUniqueName="[IM_Data].[Survey Date].[All]" dimensionUniqueName="[IM_Data]" displayFolder="" count="0" memberValueDatatype="20" unbalanced="0"/>
    <cacheHierarchy uniqueName="[Measures].[__XL_Count IM_Data]" caption="__XL_Count IM_Data" measure="1" displayFolder="" measureGroup="IM_Data" count="0" hidden="1"/>
    <cacheHierarchy uniqueName="[Measures].[__No measures defined]" caption="__No measures defined" measure="1" displayFolder="" count="0" hidden="1"/>
    <cacheHierarchy uniqueName="[Measures].[Count of Subject]" caption="Count of Subject" measure="1" displayFolder="" measureGroup="IM_Data" count="0" hidden="1">
      <extLst>
        <ext xmlns:x15="http://schemas.microsoft.com/office/spreadsheetml/2010/11/main" uri="{B97F6D7D-B522-45F9-BDA1-12C45D357490}">
          <x15:cacheHierarchy aggregatedColumn="3"/>
        </ext>
      </extLst>
    </cacheHierarchy>
    <cacheHierarchy uniqueName="[Measures].[Count of Developer Type]" caption="Count of Developer Type" measure="1" displayFolder="" measureGroup="IM_Data" count="0" hidden="1">
      <extLst>
        <ext xmlns:x15="http://schemas.microsoft.com/office/spreadsheetml/2010/11/main" uri="{B97F6D7D-B522-45F9-BDA1-12C45D357490}">
          <x15:cacheHierarchy aggregatedColumn="7"/>
        </ext>
      </extLst>
    </cacheHierarchy>
    <cacheHierarchy uniqueName="[Measures].[Count of District Name]" caption="Count of District Name" measure="1" displayFolder="" measureGroup="IM_Data" count="0" hidden="1">
      <extLst>
        <ext xmlns:x15="http://schemas.microsoft.com/office/spreadsheetml/2010/11/main" uri="{B97F6D7D-B522-45F9-BDA1-12C45D357490}">
          <x15:cacheHierarchy aggregatedColumn="1"/>
        </ext>
      </extLst>
    </cacheHierarchy>
    <cacheHierarchy uniqueName="[Measures].[Distinct Count of Subject]" caption="Distinct Count of Subject" measure="1" displayFolder="" measureGroup="IM_Data" count="0" hidden="1">
      <extLst>
        <ext xmlns:x15="http://schemas.microsoft.com/office/spreadsheetml/2010/11/main" uri="{B97F6D7D-B522-45F9-BDA1-12C45D357490}">
          <x15:cacheHierarchy aggregatedColumn="3"/>
        </ext>
      </extLst>
    </cacheHierarchy>
    <cacheHierarchy uniqueName="[Measures].[Distinct Count of District Name]" caption="Distinct Count of District Name" measure="1" displayFolder="" measureGroup="IM_Data" count="0" oneField="1" hidden="1">
      <fieldsUsage count="1">
        <fieldUsage x="1"/>
      </fieldsUsage>
      <extLst>
        <ext xmlns:x15="http://schemas.microsoft.com/office/spreadsheetml/2010/11/main" uri="{B97F6D7D-B522-45F9-BDA1-12C45D357490}">
          <x15:cacheHierarchy aggregatedColumn="1"/>
        </ext>
      </extLst>
    </cacheHierarchy>
  </cacheHierarchies>
  <kpis count="0"/>
  <dimensions count="2">
    <dimension name="IM_Data" uniqueName="[IM_Data]" caption="IM_Data"/>
    <dimension measure="1" name="Measures" uniqueName="[Measures]" caption="Measures"/>
  </dimensions>
  <measureGroups count="1">
    <measureGroup name="IM_Data" caption="IM_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Barbara Soots" refreshedDate="44284.699067361114" backgroundQuery="1" createdVersion="6" refreshedVersion="6" minRefreshableVersion="3" recordCount="0" supportSubquery="1" supportAdvancedDrill="1" xr:uid="{DFB16EC1-CAA8-405D-A1CE-C3024E2BDB25}">
  <cacheSource type="external" connectionId="1"/>
  <cacheFields count="4">
    <cacheField name="[IM_Data].[Developer Type].[Developer Type]" caption="Developer Type" numFmtId="0" hierarchy="7" level="1">
      <sharedItems count="3">
        <s v="District Developed"/>
        <s v="OER"/>
        <s v="Traditional"/>
      </sharedItems>
    </cacheField>
    <cacheField name="[IM_Data].[Grade Band].[Grade Band]" caption="Grade Band" numFmtId="0" hierarchy="2" level="1">
      <sharedItems count="3">
        <s v="Elementary School (K-5/6)"/>
        <s v="High School (9-12)"/>
        <s v="Middle School (6/7 - 8)"/>
      </sharedItems>
    </cacheField>
    <cacheField name="[IM_Data].[Subject].[Subject]" caption="Subject" numFmtId="0" hierarchy="3" level="1">
      <sharedItems containsSemiMixedTypes="0" containsNonDate="0" containsString="0"/>
    </cacheField>
    <cacheField name="[Measures].[Distinct Count of District Name]" caption="Distinct Count of District Name" numFmtId="0" hierarchy="16" level="32767"/>
  </cacheFields>
  <cacheHierarchies count="17">
    <cacheHierarchy uniqueName="[IM_Data].[Educational Service District]" caption="Educational Service District" attribute="1" defaultMemberUniqueName="[IM_Data].[Educational Service District].[All]" allUniqueName="[IM_Data].[Educational Service District].[All]" dimensionUniqueName="[IM_Data]" displayFolder="" count="0" memberValueDatatype="130" unbalanced="0"/>
    <cacheHierarchy uniqueName="[IM_Data].[District Name]" caption="District Name" attribute="1" defaultMemberUniqueName="[IM_Data].[District Name].[All]" allUniqueName="[IM_Data].[District Name].[All]" dimensionUniqueName="[IM_Data]" displayFolder="" count="0" memberValueDatatype="130" unbalanced="0"/>
    <cacheHierarchy uniqueName="[IM_Data].[Grade Band]" caption="Grade Band" attribute="1" defaultMemberUniqueName="[IM_Data].[Grade Band].[All]" allUniqueName="[IM_Data].[Grade Band].[All]" dimensionUniqueName="[IM_Data]" displayFolder="" count="2" memberValueDatatype="130" unbalanced="0">
      <fieldsUsage count="2">
        <fieldUsage x="-1"/>
        <fieldUsage x="1"/>
      </fieldsUsage>
    </cacheHierarchy>
    <cacheHierarchy uniqueName="[IM_Data].[Subject]" caption="Subject" attribute="1" defaultMemberUniqueName="[IM_Data].[Subject].[All]" allUniqueName="[IM_Data].[Subject].[All]" dimensionUniqueName="[IM_Data]" displayFolder="" count="2" memberValueDatatype="130" unbalanced="0">
      <fieldsUsage count="2">
        <fieldUsage x="-1"/>
        <fieldUsage x="2"/>
      </fieldsUsage>
    </cacheHierarchy>
    <cacheHierarchy uniqueName="[IM_Data].[Course]" caption="Course" attribute="1" defaultMemberUniqueName="[IM_Data].[Course].[All]" allUniqueName="[IM_Data].[Course].[All]" dimensionUniqueName="[IM_Data]" displayFolder="" count="0" memberValueDatatype="130" unbalanced="0"/>
    <cacheHierarchy uniqueName="[IM_Data].[Instructional Materials]" caption="Instructional Materials" attribute="1" defaultMemberUniqueName="[IM_Data].[Instructional Materials].[All]" allUniqueName="[IM_Data].[Instructional Materials].[All]" dimensionUniqueName="[IM_Data]" displayFolder="" count="0" memberValueDatatype="130" unbalanced="0"/>
    <cacheHierarchy uniqueName="[IM_Data].[Publish Date]" caption="Publish Date" attribute="1" defaultMemberUniqueName="[IM_Data].[Publish Date].[All]" allUniqueName="[IM_Data].[Publish Date].[All]" dimensionUniqueName="[IM_Data]" displayFolder="" count="0" memberValueDatatype="130" unbalanced="0"/>
    <cacheHierarchy uniqueName="[IM_Data].[Developer Type]" caption="Developer Type" attribute="1" defaultMemberUniqueName="[IM_Data].[Developer Type].[All]" allUniqueName="[IM_Data].[Developer Type].[All]" dimensionUniqueName="[IM_Data]" displayFolder="" count="2" memberValueDatatype="130" unbalanced="0">
      <fieldsUsage count="2">
        <fieldUsage x="-1"/>
        <fieldUsage x="0"/>
      </fieldsUsage>
    </cacheHierarchy>
    <cacheHierarchy uniqueName="[IM_Data].[Next Adoption]" caption="Next Adoption" attribute="1" defaultMemberUniqueName="[IM_Data].[Next Adoption].[All]" allUniqueName="[IM_Data].[Next Adoption].[All]" dimensionUniqueName="[IM_Data]" displayFolder="" count="0" memberValueDatatype="130" unbalanced="0"/>
    <cacheHierarchy uniqueName="[IM_Data].[Survey Date]" caption="Survey Date" attribute="1" defaultMemberUniqueName="[IM_Data].[Survey Date].[All]" allUniqueName="[IM_Data].[Survey Date].[All]" dimensionUniqueName="[IM_Data]" displayFolder="" count="0" memberValueDatatype="20" unbalanced="0"/>
    <cacheHierarchy uniqueName="[Measures].[__XL_Count IM_Data]" caption="__XL_Count IM_Data" measure="1" displayFolder="" measureGroup="IM_Data" count="0" hidden="1"/>
    <cacheHierarchy uniqueName="[Measures].[__No measures defined]" caption="__No measures defined" measure="1" displayFolder="" count="0" hidden="1"/>
    <cacheHierarchy uniqueName="[Measures].[Count of Subject]" caption="Count of Subject" measure="1" displayFolder="" measureGroup="IM_Data" count="0" hidden="1">
      <extLst>
        <ext xmlns:x15="http://schemas.microsoft.com/office/spreadsheetml/2010/11/main" uri="{B97F6D7D-B522-45F9-BDA1-12C45D357490}">
          <x15:cacheHierarchy aggregatedColumn="3"/>
        </ext>
      </extLst>
    </cacheHierarchy>
    <cacheHierarchy uniqueName="[Measures].[Count of Developer Type]" caption="Count of Developer Type" measure="1" displayFolder="" measureGroup="IM_Data" count="0" hidden="1">
      <extLst>
        <ext xmlns:x15="http://schemas.microsoft.com/office/spreadsheetml/2010/11/main" uri="{B97F6D7D-B522-45F9-BDA1-12C45D357490}">
          <x15:cacheHierarchy aggregatedColumn="7"/>
        </ext>
      </extLst>
    </cacheHierarchy>
    <cacheHierarchy uniqueName="[Measures].[Count of District Name]" caption="Count of District Name" measure="1" displayFolder="" measureGroup="IM_Data" count="0" hidden="1">
      <extLst>
        <ext xmlns:x15="http://schemas.microsoft.com/office/spreadsheetml/2010/11/main" uri="{B97F6D7D-B522-45F9-BDA1-12C45D357490}">
          <x15:cacheHierarchy aggregatedColumn="1"/>
        </ext>
      </extLst>
    </cacheHierarchy>
    <cacheHierarchy uniqueName="[Measures].[Distinct Count of Subject]" caption="Distinct Count of Subject" measure="1" displayFolder="" measureGroup="IM_Data" count="0" hidden="1">
      <extLst>
        <ext xmlns:x15="http://schemas.microsoft.com/office/spreadsheetml/2010/11/main" uri="{B97F6D7D-B522-45F9-BDA1-12C45D357490}">
          <x15:cacheHierarchy aggregatedColumn="3"/>
        </ext>
      </extLst>
    </cacheHierarchy>
    <cacheHierarchy uniqueName="[Measures].[Distinct Count of District Name]" caption="Distinct Count of District Name" measure="1" displayFolder="" measureGroup="IM_Data" count="0" oneField="1" hidden="1">
      <fieldsUsage count="1">
        <fieldUsage x="3"/>
      </fieldsUsage>
      <extLst>
        <ext xmlns:x15="http://schemas.microsoft.com/office/spreadsheetml/2010/11/main" uri="{B97F6D7D-B522-45F9-BDA1-12C45D357490}">
          <x15:cacheHierarchy aggregatedColumn="1"/>
        </ext>
      </extLst>
    </cacheHierarchy>
  </cacheHierarchies>
  <kpis count="0"/>
  <dimensions count="2">
    <dimension name="IM_Data" uniqueName="[IM_Data]" caption="IM_Data"/>
    <dimension measure="1" name="Measures" uniqueName="[Measures]" caption="Measures"/>
  </dimensions>
  <measureGroups count="1">
    <measureGroup name="IM_Data" caption="IM_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Barbara Soots" refreshedDate="44284.699068402777" backgroundQuery="1" createdVersion="6" refreshedVersion="6" minRefreshableVersion="3" recordCount="0" supportSubquery="1" supportAdvancedDrill="1" xr:uid="{149A6B7A-214E-472E-B2A2-57B5DBAEA850}">
  <cacheSource type="external" connectionId="1"/>
  <cacheFields count="4">
    <cacheField name="[IM_Data].[Developer Type].[Developer Type]" caption="Developer Type" numFmtId="0" hierarchy="7" level="1">
      <sharedItems count="3">
        <s v="District Developed"/>
        <s v="OER"/>
        <s v="Traditional"/>
      </sharedItems>
    </cacheField>
    <cacheField name="[IM_Data].[Grade Band].[Grade Band]" caption="Grade Band" numFmtId="0" hierarchy="2" level="1">
      <sharedItems count="3">
        <s v="Elementary School (K-5/6)"/>
        <s v="High School (9-12)"/>
        <s v="Middle School (6/7 - 8)"/>
      </sharedItems>
    </cacheField>
    <cacheField name="[IM_Data].[Subject].[Subject]" caption="Subject" numFmtId="0" hierarchy="3" level="1">
      <sharedItems containsSemiMixedTypes="0" containsNonDate="0" containsString="0"/>
    </cacheField>
    <cacheField name="[Measures].[Distinct Count of District Name]" caption="Distinct Count of District Name" numFmtId="0" hierarchy="16" level="32767"/>
  </cacheFields>
  <cacheHierarchies count="17">
    <cacheHierarchy uniqueName="[IM_Data].[Educational Service District]" caption="Educational Service District" attribute="1" defaultMemberUniqueName="[IM_Data].[Educational Service District].[All]" allUniqueName="[IM_Data].[Educational Service District].[All]" dimensionUniqueName="[IM_Data]" displayFolder="" count="0" memberValueDatatype="130" unbalanced="0"/>
    <cacheHierarchy uniqueName="[IM_Data].[District Name]" caption="District Name" attribute="1" defaultMemberUniqueName="[IM_Data].[District Name].[All]" allUniqueName="[IM_Data].[District Name].[All]" dimensionUniqueName="[IM_Data]" displayFolder="" count="0" memberValueDatatype="130" unbalanced="0"/>
    <cacheHierarchy uniqueName="[IM_Data].[Grade Band]" caption="Grade Band" attribute="1" defaultMemberUniqueName="[IM_Data].[Grade Band].[All]" allUniqueName="[IM_Data].[Grade Band].[All]" dimensionUniqueName="[IM_Data]" displayFolder="" count="2" memberValueDatatype="130" unbalanced="0">
      <fieldsUsage count="2">
        <fieldUsage x="-1"/>
        <fieldUsage x="1"/>
      </fieldsUsage>
    </cacheHierarchy>
    <cacheHierarchy uniqueName="[IM_Data].[Subject]" caption="Subject" attribute="1" defaultMemberUniqueName="[IM_Data].[Subject].[All]" allUniqueName="[IM_Data].[Subject].[All]" dimensionUniqueName="[IM_Data]" displayFolder="" count="2" memberValueDatatype="130" unbalanced="0">
      <fieldsUsage count="2">
        <fieldUsage x="-1"/>
        <fieldUsage x="2"/>
      </fieldsUsage>
    </cacheHierarchy>
    <cacheHierarchy uniqueName="[IM_Data].[Course]" caption="Course" attribute="1" defaultMemberUniqueName="[IM_Data].[Course].[All]" allUniqueName="[IM_Data].[Course].[All]" dimensionUniqueName="[IM_Data]" displayFolder="" count="0" memberValueDatatype="130" unbalanced="0"/>
    <cacheHierarchy uniqueName="[IM_Data].[Instructional Materials]" caption="Instructional Materials" attribute="1" defaultMemberUniqueName="[IM_Data].[Instructional Materials].[All]" allUniqueName="[IM_Data].[Instructional Materials].[All]" dimensionUniqueName="[IM_Data]" displayFolder="" count="0" memberValueDatatype="130" unbalanced="0"/>
    <cacheHierarchy uniqueName="[IM_Data].[Publish Date]" caption="Publish Date" attribute="1" defaultMemberUniqueName="[IM_Data].[Publish Date].[All]" allUniqueName="[IM_Data].[Publish Date].[All]" dimensionUniqueName="[IM_Data]" displayFolder="" count="0" memberValueDatatype="130" unbalanced="0"/>
    <cacheHierarchy uniqueName="[IM_Data].[Developer Type]" caption="Developer Type" attribute="1" defaultMemberUniqueName="[IM_Data].[Developer Type].[All]" allUniqueName="[IM_Data].[Developer Type].[All]" dimensionUniqueName="[IM_Data]" displayFolder="" count="2" memberValueDatatype="130" unbalanced="0">
      <fieldsUsage count="2">
        <fieldUsage x="-1"/>
        <fieldUsage x="0"/>
      </fieldsUsage>
    </cacheHierarchy>
    <cacheHierarchy uniqueName="[IM_Data].[Next Adoption]" caption="Next Adoption" attribute="1" defaultMemberUniqueName="[IM_Data].[Next Adoption].[All]" allUniqueName="[IM_Data].[Next Adoption].[All]" dimensionUniqueName="[IM_Data]" displayFolder="" count="0" memberValueDatatype="130" unbalanced="0"/>
    <cacheHierarchy uniqueName="[IM_Data].[Survey Date]" caption="Survey Date" attribute="1" defaultMemberUniqueName="[IM_Data].[Survey Date].[All]" allUniqueName="[IM_Data].[Survey Date].[All]" dimensionUniqueName="[IM_Data]" displayFolder="" count="0" memberValueDatatype="20" unbalanced="0"/>
    <cacheHierarchy uniqueName="[Measures].[__XL_Count IM_Data]" caption="__XL_Count IM_Data" measure="1" displayFolder="" measureGroup="IM_Data" count="0" hidden="1"/>
    <cacheHierarchy uniqueName="[Measures].[__No measures defined]" caption="__No measures defined" measure="1" displayFolder="" count="0" hidden="1"/>
    <cacheHierarchy uniqueName="[Measures].[Count of Subject]" caption="Count of Subject" measure="1" displayFolder="" measureGroup="IM_Data" count="0" hidden="1">
      <extLst>
        <ext xmlns:x15="http://schemas.microsoft.com/office/spreadsheetml/2010/11/main" uri="{B97F6D7D-B522-45F9-BDA1-12C45D357490}">
          <x15:cacheHierarchy aggregatedColumn="3"/>
        </ext>
      </extLst>
    </cacheHierarchy>
    <cacheHierarchy uniqueName="[Measures].[Count of Developer Type]" caption="Count of Developer Type" measure="1" displayFolder="" measureGroup="IM_Data" count="0" hidden="1">
      <extLst>
        <ext xmlns:x15="http://schemas.microsoft.com/office/spreadsheetml/2010/11/main" uri="{B97F6D7D-B522-45F9-BDA1-12C45D357490}">
          <x15:cacheHierarchy aggregatedColumn="7"/>
        </ext>
      </extLst>
    </cacheHierarchy>
    <cacheHierarchy uniqueName="[Measures].[Count of District Name]" caption="Count of District Name" measure="1" displayFolder="" measureGroup="IM_Data" count="0" hidden="1">
      <extLst>
        <ext xmlns:x15="http://schemas.microsoft.com/office/spreadsheetml/2010/11/main" uri="{B97F6D7D-B522-45F9-BDA1-12C45D357490}">
          <x15:cacheHierarchy aggregatedColumn="1"/>
        </ext>
      </extLst>
    </cacheHierarchy>
    <cacheHierarchy uniqueName="[Measures].[Distinct Count of Subject]" caption="Distinct Count of Subject" measure="1" displayFolder="" measureGroup="IM_Data" count="0" hidden="1">
      <extLst>
        <ext xmlns:x15="http://schemas.microsoft.com/office/spreadsheetml/2010/11/main" uri="{B97F6D7D-B522-45F9-BDA1-12C45D357490}">
          <x15:cacheHierarchy aggregatedColumn="3"/>
        </ext>
      </extLst>
    </cacheHierarchy>
    <cacheHierarchy uniqueName="[Measures].[Distinct Count of District Name]" caption="Distinct Count of District Name" measure="1" displayFolder="" measureGroup="IM_Data" count="0" oneField="1" hidden="1">
      <fieldsUsage count="1">
        <fieldUsage x="3"/>
      </fieldsUsage>
      <extLst>
        <ext xmlns:x15="http://schemas.microsoft.com/office/spreadsheetml/2010/11/main" uri="{B97F6D7D-B522-45F9-BDA1-12C45D357490}">
          <x15:cacheHierarchy aggregatedColumn="1"/>
        </ext>
      </extLst>
    </cacheHierarchy>
  </cacheHierarchies>
  <kpis count="0"/>
  <dimensions count="2">
    <dimension name="IM_Data" uniqueName="[IM_Data]" caption="IM_Data"/>
    <dimension measure="1" name="Measures" uniqueName="[Measures]" caption="Measures"/>
  </dimensions>
  <measureGroups count="1">
    <measureGroup name="IM_Data" caption="IM_Data"/>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rbara Soots" refreshedDate="44284.699068518516" createdVersion="6" refreshedVersion="6" minRefreshableVersion="3" recordCount="811" xr:uid="{5A83BFFF-993C-472D-80A9-D9DEC027A6DB}">
  <cacheSource type="worksheet">
    <worksheetSource name="IM_Data"/>
  </cacheSource>
  <cacheFields count="10">
    <cacheField name="Educational Service District" numFmtId="0">
      <sharedItems count="18">
        <s v="ESD 113 - Capital Region"/>
        <s v="ESD 189 - Northwest"/>
        <s v="ESD 189- Northwest"/>
        <s v="ESD 123"/>
        <s v="ESD 112"/>
        <s v="ESD 121 - Puget Sound"/>
        <s v="ESD 171- North Central"/>
        <s v="ESD 121- Puget Sound"/>
        <s v="ESD 171 - North Central"/>
        <s v="ESD 114- Olympic"/>
        <s v="ESD 114 - Olympic"/>
        <s v="ESD 101 - Northeast"/>
        <s v="ESD 113"/>
        <s v="ESD 113 - "/>
        <s v="ESD 105"/>
        <s v="ESD 101- Northeast"/>
        <s v="Washington State Charter School Commission"/>
        <s v="ESD 113- Capital Region"/>
      </sharedItems>
    </cacheField>
    <cacheField name="District Name" numFmtId="0">
      <sharedItems count="147">
        <s v="Aberdeen School District"/>
        <s v="Anacortes School District"/>
        <s v="Arlington School District"/>
        <s v="Asotin-Anatone School District"/>
        <s v="Battle Ground School District"/>
        <s v="Bellevue School District"/>
        <s v="Bellingham School District"/>
        <s v="Bethel School District"/>
        <s v="Bridgeport School District"/>
        <s v="Burlington-Edison School District"/>
        <s v="Camas School District"/>
        <s v="Carbonado School District"/>
        <s v="Cascade School District"/>
        <s v="Cashmere School District"/>
        <s v="Castle Rock School District"/>
        <s v="Central Kitsap School District"/>
        <s v="Central Valley School District"/>
        <s v="Centralia School District"/>
        <s v="Chehalis School District"/>
        <s v="Cheney School District"/>
        <s v="Clarkston School District"/>
        <s v="Cle Elum-Roslyn School District"/>
        <s v="Clover Park School District"/>
        <s v="College Place School District"/>
        <s v="Columbia (Stevens) School District"/>
        <s v="Columbia School District (Walla Walla)"/>
        <s v="Colville School District"/>
        <s v="Conway School District"/>
        <s v="Darrington School District"/>
        <s v="Dayton School District"/>
        <s v="Deer Park School District"/>
        <s v="East Valley School District  (Yakima)"/>
        <s v="East Valley School District (Spokane)"/>
        <s v="Eastmont School District"/>
        <s v="Eatonville School District"/>
        <s v="Edmonds School District"/>
        <s v="Endicott School District"/>
        <s v="Enumclaw School District"/>
        <s v="Everett School District"/>
        <s v="Evergreen School District (Clark)"/>
        <s v="Federal Way"/>
        <s v="Fife School District"/>
        <s v="Finley School District"/>
        <s v="Grapeview School District"/>
        <s v="Green Mountain School District"/>
        <s v="Griffin School District"/>
        <s v="Highline School District"/>
        <s v="Hockinson School District"/>
        <s v="Hood Canal School District"/>
        <s v="Hoquiam School District"/>
        <s v="Innovation Charter School "/>
        <s v="Issaquah School District"/>
        <s v="Kahlotus School District"/>
        <s v="Kelso School District"/>
        <s v="Kennewick School District"/>
        <s v="Kent School District"/>
        <s v="Kiona-Benton City School District"/>
        <s v="Klickitat School District"/>
        <s v="La Center School District"/>
        <s v="Lake Chelan School District"/>
        <s v="Lake Stevens School District"/>
        <s v="Lake Washington School District"/>
        <s v="Lakewood School District"/>
        <s v="Longview Public Schools"/>
        <s v="Loon Lake School District"/>
        <s v="Lynden School District"/>
        <s v="Marysville School District"/>
        <s v="Mead School District"/>
        <s v="Medical Lake School District"/>
        <s v="Meridian School District"/>
        <s v="Monroe School District"/>
        <s v="Montesano School District"/>
        <s v="Morton School District"/>
        <s v="Moses Lake School District"/>
        <s v="Mossyrock School District"/>
        <s v="Muckleshoot Tribal School"/>
        <s v="Mukilteo School District"/>
        <s v="Napavine School District"/>
        <s v="Naselle-Grays River Valley District"/>
        <s v="Nine Mile Falls School District"/>
        <s v="Nooksack Valley School District"/>
        <s v="North Franklin School District"/>
        <s v="North Kitsap School District"/>
        <s v="North Mason School District"/>
        <s v="North Thurston Public Schools"/>
        <s v="Oak Harbor School District"/>
        <s v="Oakville School District"/>
        <s v="Ocean Beach School District"/>
        <s v="Ocosta School District"/>
        <s v="Okanogan School District"/>
        <s v="Olympia School District"/>
        <s v="Othello School District"/>
        <s v="Pasco School District"/>
        <s v="Peninsula School District"/>
        <s v="Pomeroy School District"/>
        <s v="Port Townsend School District"/>
        <s v="Prescott School District"/>
        <s v="Prosser School District"/>
        <s v="Pullman School District"/>
        <s v="Puyallup School District"/>
        <s v="Quincy School District"/>
        <s v="Rainier School District"/>
        <s v="Renton School District"/>
        <s v="Richland School District"/>
        <s v="Ridgefield School District"/>
        <s v="Rochester School District"/>
        <s v="Satsop School District"/>
        <s v="Seattle Public Schools"/>
        <s v="Sedro-Woolley School District"/>
        <s v="Selah School District"/>
        <s v="Selkirk School District"/>
        <s v="Shelton School District"/>
        <s v="Shoreline School District"/>
        <s v="Snohomish School District"/>
        <s v="Snoqualmie Valley School District"/>
        <s v="South Kitsap School District"/>
        <s v="South Whidbey School District"/>
        <s v="Southside School District"/>
        <s v="Spokane Public Schools"/>
        <s v="St. John School District"/>
        <s v="Summit Public School: Olympus"/>
        <s v="Sumner School District"/>
        <s v="Sunnyside School District"/>
        <s v="Tacoma Public Schools"/>
        <s v="Tahoma School District"/>
        <s v="Thorp School District"/>
        <s v="Tonasket School District"/>
        <s v="Touchet School District"/>
        <s v="Trout Lake School District"/>
        <s v="Tukwila School District"/>
        <s v="Tumwater School District"/>
        <s v="Union Gap School District"/>
        <s v="Vancouver School District"/>
        <s v="Waitsburg School District"/>
        <s v="Walla Walla School District"/>
        <s v="Wapato School District"/>
        <s v="Warden School District"/>
        <s v="Waterville School District"/>
        <s v="West Valley School District (Spokane)"/>
        <s v="West Valley School District (Yakima)"/>
        <s v="White Salmon Valley Schools"/>
        <s v="Woodland School District"/>
        <s v="Yakima School District"/>
        <s v="Yelm Public Schools"/>
        <s v="Zillah School District"/>
        <s v="Washougal"/>
        <s v="Naselle-Grays River Valley School District" u="1"/>
      </sharedItems>
    </cacheField>
    <cacheField name="Grade Band" numFmtId="0">
      <sharedItems count="3">
        <s v="Middle School (6/7 - 8)"/>
        <s v="Elementary School (K-5/6)"/>
        <s v="High School (9-12)"/>
      </sharedItems>
    </cacheField>
    <cacheField name="Subject" numFmtId="0">
      <sharedItems count="2">
        <s v="Mathematics"/>
        <s v="English Language Arts"/>
      </sharedItems>
    </cacheField>
    <cacheField name="Course" numFmtId="0">
      <sharedItems count="9">
        <s v="Mathematics"/>
        <s v="Algebra 1"/>
        <s v="Algebra 2"/>
        <s v="Geometry"/>
        <s v="English Language Arts"/>
        <s v="Writing"/>
        <s v="Reading"/>
        <s v="Integrated"/>
        <s v="Integrated Mathematics"/>
      </sharedItems>
    </cacheField>
    <cacheField name="Instructional Materials" numFmtId="0">
      <sharedItems count="166">
        <s v="Illustrative Mathematics 6-8 (LearnZillion)"/>
        <s v="My Math (McGraw-Hill Education)"/>
        <s v="Pearson Algebra 1 Common Core (Pearson)"/>
        <s v="Pearson Algebra 2 Common Core (Pearson)"/>
        <s v="Pearson Geometry Common Core (Pearson)"/>
        <s v="Eureka Math (Great Minds)"/>
        <s v="Illustrative Mathematics Algebra 1 (LearnZillion)"/>
        <s v="Illustrative Mathematics Algebra 2 (LearnZillion)"/>
        <s v="Illustrative Mathematics Geometry (LearnZillion)"/>
        <s v="Ready (Curriculum Associates)"/>
        <s v="Bridges In Mathematics (The Math Learning Center)"/>
        <s v="Core Connections: Grades 6-8 (CPM Educational Program)"/>
        <s v="CPM Algebra 1 (CPM Educational Program)"/>
        <s v="CPM Algebra 2 (CPM Educational Program)"/>
        <s v="CPM Geometry (CPM Educational Program)"/>
        <s v="District Developed and/or Curated"/>
        <s v="Literature (McDougal Littell)"/>
        <s v="enVision Mathematics K-5 (Savvas - fka Pearson)"/>
        <s v="Holt McDougal Mathematics (Houghton Mifflin Harcourt)"/>
        <s v="Lucy Calkins Units of Study (Heinemann)"/>
        <s v="Other"/>
        <s v="Storytown (Houghton Mifflin Harcourt)"/>
        <s v="EdGems Math (EdGems Math LLC)"/>
        <s v="Math Expressions (Houghton Mifflin Harcourt)"/>
        <s v="Math Techbook Traditional Series (Discovery Education)"/>
        <s v="SpringBoard English Language Arts (College Board)"/>
        <s v="Agile Mind Algebra 1 (Agile Mind)"/>
        <s v="Agile Mind Algebra 2 (Agile Mind)"/>
        <s v="Agile Mind Geometry (Agile Mind)"/>
        <s v="Benchmark Advance (Benchmark Education)"/>
        <s v="Connected Mathematics (Pearson)"/>
        <s v="Big Ideas Algebra 1 (Big Ideas Learning, LLC)"/>
        <s v="Big Ideas Algebra 2 (Big Ideas Learning, LLC)"/>
        <s v="Big Ideas Geometry (Big Ideas Learning, LLC)"/>
        <s v="Illustrative Mathematics 6-8 (Open Up Resources)"/>
        <s v="EngageNY (Great Minds)"/>
        <s v="ReadyGEN  (Pearson)"/>
        <s v="Illustrative Mathematics Algebra 1 (Kendall Hunt)"/>
        <s v="Illustrative Mathematics Algebra 2 (Kendall Hunt)"/>
        <s v="Illustrative Mathematics Geometry (Kendall Hunt)"/>
        <s v="CPM Mathematics (CPM Educational Program)"/>
        <s v="enVision Algebra 1 (Savvvas - fka Pearson)"/>
        <s v="enVision Algebra 2 (Savvvas - fka Pearson)"/>
        <s v="enVision Geometry (Savvvas - fka Pearson)"/>
        <s v="Illustrative Mathematics 6-8 (McGraw-Hill Education)"/>
        <s v="Go Math (Houghton Mifflin Harcourt)"/>
        <s v="Big Ideas Integrated (Big Ideas Learning, LLC)"/>
        <s v="EngageNY (EngageNY)"/>
        <s v="Journeys (Houghton Mifflin Harcourt)"/>
        <s v="HMH Into AGA Algebra 1 (Houghton Mifflin Harcourt)"/>
        <s v="HMH Into AGA Algebra 2 (Houghton Mifflin Harcourt)"/>
        <s v="HMH Into AGA Geometry (Houghton Mifflin Harcourt)"/>
        <s v="HMH Into Math (Houghton Mifflin Harcourt)"/>
        <s v="Collections (Houghton Mifflin Harcourt)"/>
        <s v="enVision Mathematics 6-8 (Savvas - fka Pearson)"/>
        <s v="MyPerspectives (Pearson)"/>
        <s v="Collaborative Literacy (Center for the Collaborative Classroom)"/>
        <s v="Heineman - Fountas &amp; Pinell Classroom"/>
        <s v="Read Side By Side"/>
        <s v="Holt McDougal Literature (Houghton Mifflin Harcourt)"/>
        <s v="Holt McDougal Algebra 1 (Houghton Mifflin Harcourt)"/>
        <s v="Holt McDougal Algebra 2 (Houghton Mifflin Harcourt)"/>
        <s v="Holt McDougal Geometry (Houghton Mifflin Harcourt)"/>
        <s v="Math Connects (Macmillian/McGraw-Hill Education)"/>
        <s v="Prentice Hall Mathematics (Pearson)"/>
        <s v="Investigations in Number, Data, and Space (Pearson)"/>
        <s v="Pearson Literature (Pearson"/>
        <s v="Holt Mathematics (Holt, Rinehart, and Winston)"/>
        <s v="Saxon Math (Houghton Mifflin Harcourt)"/>
        <s v="Reach for Reading (National Geographic/Cengage)"/>
        <s v="EngageNY Mathematics Algebra 1 (Great Minds)"/>
        <s v="EngageNY Mathematics Geometry (Great Minds)"/>
        <s v="The Utah Middle School Math Project (University of Utah Middle School Math Project)"/>
        <s v="Glencoe Math (McGraw-Hill Education)"/>
        <s v="Reading Wonders (McGraw-Hill Education)"/>
        <s v="Agile Mind Middle School Mathematics (Agile Mind)"/>
        <s v="Carnegie Algebra 1 (Carnegie Learning)"/>
        <s v="Carnegie Algebra 2 (Carnegie Learning)"/>
        <s v="Carnegie Geometry (Carnegie Learning)"/>
        <s v="Core Focus on Math (Shannon McCaw)"/>
        <s v="SFUSD Elementary Math Core Curriculum (San Francisco Unified School District)"/>
        <s v="Big Ideas Math (Big Ideas Learning, LLC)"/>
        <s v="Big Ideas Math: Modeling Real Life (Big Ideas Learning, LLC)"/>
        <s v="SpringBoard Algebra 1 (College Board)"/>
        <s v="SpringBoard Algebra 2 (College Board)"/>
        <s v="SpringBoard Geometry (College Board)"/>
        <s v="SpringBoard Middle (College Board)"/>
        <s v="MYP Mathematics (Oxford University Press)"/>
        <s v="Common Core Mathematics (Prentice Hall)"/>
        <s v="Literacy by Design (Houghton Mifflin Harcourt)"/>
        <s v="Glencoe Algebra 1 (McGraw-Hill Education)"/>
        <s v="Glencoe Algebra 2 (McGraw-Hill Education)"/>
        <s v="Glencoe Geometry (McGraw-Hill Education)"/>
        <s v="Stepping Stones 2 (ORIGO Education)"/>
        <s v="ARC Core (American Reading Company)"/>
        <s v="EL Education K-5 Language Arts (Open Up Resources)"/>
        <s v="Collect, Interpret, Apply (Collinge/Robinson)"/>
        <s v="Step Up to Writing"/>
        <s v="Math in Focus (Houghton Mifflin Harcourt)"/>
        <s v="Cambridge Maths (Hodder)"/>
        <s v="Reading Street Common Core  (Pearson)"/>
        <s v="Zearn (Zearn, Inc.)"/>
        <s v="Core Connections: Algebra 2"/>
        <s v="Core Connections: Geometry"/>
        <s v="HMH Algebra 1 (Houghton Mifflin Harcourt)"/>
        <s v="HMH Algebra 2 (Houghton Mifflin Harcourt)"/>
        <s v="HMH Geometry (Houghton Mifflin Harcourt)"/>
        <s v="EngageNY Mathematics Algebra 2 (Great Minds)"/>
        <s v="Stepping Stones (ORIGO Education)"/>
        <s v="Mathematics Vision Project Integrated (Mathematics Vision Project)"/>
        <s v="Illustrative Mathematics 6-8 (Geogebra)"/>
        <s v="Mathematics Vision Project Algebra 1 (Mathematics Vision Project)"/>
        <s v="Mathematics Vision Project Algebra 2 (Mathematics Vision Project)"/>
        <s v="Mathematics Vision Project Geometry (Mathematics Vision Project)"/>
        <s v="Carnegie Middle School Math Solution (Carnegie Learning)"/>
        <s v="Discovering Mathematics: Algebra (Kendall Hunt Publishing Company)"/>
        <s v="Discovering Mathematics: Algebra 2 (Kendall Hunt Publishing Company)"/>
        <s v="Discovering Mathematics: Geometry (Kendall Hunt Publishing Company)"/>
        <s v="Illustrative Mathematics Integrated (Learn Zillion)"/>
        <s v="Illustrative Mathematics 6-8 (Kendall Hunt Publishing Company)"/>
        <s v="Illustrative Mathematics K-5 pilot"/>
        <s v="CPM Integrated (CPM Educational Program)"/>
        <s v="Illustrative Mathematics (Summit Learning Platform)"/>
        <s v="Eureka Math Algebra 1 (Great Minds)"/>
        <s v="Eureka Math Algebra 2 (Great Minds)"/>
        <s v="Everyday Math 4 (McGraw-Hill Education)"/>
        <s v="Connecting Math Concepts- Elementary (McGraw-Hill Education)"/>
        <s v="Prentice Hall Algebra 1 (Prentice Hall/Pearson)"/>
        <s v="Prentice Hall Algebra 2 (Prentice Hall/Pearson)"/>
        <s v="Prentice Hall Geometry (Prentice Hall/Pearson)"/>
        <s v="Amplify ELA (Amplify)"/>
        <s v="Core Knowledge Language Arts (Amplify)"/>
        <s v="Study Sync (McGraw-Hill Education)"/>
        <s v="Reveal Math (McGraw-Hill Education)"/>
        <s v="Reveal Math Algebra 1 (McGraw-Hill Education)"/>
        <s v="Reveal Math Algebra 2 (McGraw-Hill Education)"/>
        <s v="Reveal Math Geometry (McGraw-Hill Education)"/>
        <s v="Eureka Math Geometry (Great Minds)"/>
        <s v="CK-12 Interactive Algebra 1"/>
        <s v="CK-12 Interactive Algebra 2"/>
        <s v="CK-12 Interactive Geometry "/>
        <s v="District Developed/CK12 OER" u="1"/>
        <s v="Carnegie Learning Math Solution (Carnegie Learning)" u="1"/>
        <s v="Ready Math - Curriculum Associate" u="1"/>
        <s v="Illustrative Mathematics, pilot" u="1"/>
        <s v="District Developed and/or Curated (Based on Engage NY)" u="1"/>
        <s v="enVision Algebra 1 (Pearson)" u="1"/>
        <s v="enVision Algebra 2 (Pearson)" u="1"/>
        <s v="CPM" u="1"/>
        <s v="Carnegie Learning Geometry (Carnegie Learning)" u="1"/>
        <s v="Illustrative Mathematics (Kendall Hunt)" u="1"/>
        <s v="Wonders (McGraw Hill)" u="1"/>
        <s v="Savvas (Pearson)" u="1"/>
        <s v="Illustrative Mathematics  (Summit Learning Platform)" u="1"/>
        <s v="Illustrative Mathematics (Learn Zillion)" u="1"/>
        <s v="District Developed/Open Up" u="1"/>
        <s v="FPC - Heineman   CIA - Reading Side By Side" u="1"/>
        <s v="Carnegie Learning Algebra 1 (Carnegie Learning)" u="1"/>
        <s v="Carnegie Learning Algebra 2 (Carnegie Learning)" u="1"/>
        <s v="Carnegie Middle School  Math Solution (Carnegie Learning)" u="1"/>
        <s v="enVision Math (Pearson)" u="1"/>
        <s v="enVision Geometry (Pearson)" u="1"/>
        <s v="Into AGA (Houghton Mifflin Harcourt)" u="1"/>
        <s v="Core Connections: Algebra II" u="1"/>
        <s v="Pearson Geometry  Common Core (Pearson)" u="1"/>
        <s v="Math Connects (Glencoe/McGraw-Hill Education)" u="1"/>
      </sharedItems>
    </cacheField>
    <cacheField name="Publish Date" numFmtId="0">
      <sharedItems containsBlank="1" containsMixedTypes="1" containsNumber="1" containsInteger="1" minValue="2008" maxValue="2919"/>
    </cacheField>
    <cacheField name="Developer Type" numFmtId="0">
      <sharedItems/>
    </cacheField>
    <cacheField name="Next Adoption" numFmtId="0">
      <sharedItems containsBlank="1"/>
    </cacheField>
    <cacheField name="Survey Date" numFmtId="0">
      <sharedItems containsSemiMixedTypes="0" containsString="0" containsNumber="1" containsInteger="1" minValue="2018" maxValue="2021"/>
    </cacheField>
  </cacheFields>
  <extLst>
    <ext xmlns:x14="http://schemas.microsoft.com/office/spreadsheetml/2009/9/main" uri="{725AE2AE-9491-48be-B2B4-4EB974FC3084}">
      <x14:pivotCacheDefinition pivotCacheId="143278880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11">
  <r>
    <x v="0"/>
    <x v="0"/>
    <x v="0"/>
    <x v="0"/>
    <x v="0"/>
    <x v="0"/>
    <s v="pilot"/>
    <s v="OER"/>
    <s v="1-3 years"/>
    <n v="2020"/>
  </r>
  <r>
    <x v="0"/>
    <x v="0"/>
    <x v="1"/>
    <x v="0"/>
    <x v="0"/>
    <x v="1"/>
    <n v="2013"/>
    <s v="Traditional"/>
    <s v="1-3 years"/>
    <n v="2020"/>
  </r>
  <r>
    <x v="0"/>
    <x v="0"/>
    <x v="2"/>
    <x v="0"/>
    <x v="1"/>
    <x v="2"/>
    <n v="2015"/>
    <s v="Traditional"/>
    <s v="1-3 years"/>
    <n v="2020"/>
  </r>
  <r>
    <x v="0"/>
    <x v="0"/>
    <x v="2"/>
    <x v="0"/>
    <x v="2"/>
    <x v="3"/>
    <n v="2015"/>
    <s v="Traditional"/>
    <s v="1-3 years"/>
    <n v="2020"/>
  </r>
  <r>
    <x v="0"/>
    <x v="0"/>
    <x v="2"/>
    <x v="0"/>
    <x v="3"/>
    <x v="4"/>
    <n v="2015"/>
    <s v="Traditional"/>
    <s v="1-3 years"/>
    <n v="2020"/>
  </r>
  <r>
    <x v="1"/>
    <x v="1"/>
    <x v="1"/>
    <x v="0"/>
    <x v="0"/>
    <x v="5"/>
    <n v="2016"/>
    <s v="OER"/>
    <s v="4+ years"/>
    <n v="2020"/>
  </r>
  <r>
    <x v="1"/>
    <x v="1"/>
    <x v="0"/>
    <x v="0"/>
    <x v="0"/>
    <x v="0"/>
    <n v="2019"/>
    <s v="OER"/>
    <s v="4+ years"/>
    <n v="2020"/>
  </r>
  <r>
    <x v="1"/>
    <x v="1"/>
    <x v="2"/>
    <x v="0"/>
    <x v="1"/>
    <x v="6"/>
    <n v="2019"/>
    <s v="OER"/>
    <s v="4+ years"/>
    <n v="2020"/>
  </r>
  <r>
    <x v="1"/>
    <x v="1"/>
    <x v="2"/>
    <x v="0"/>
    <x v="2"/>
    <x v="7"/>
    <n v="2019"/>
    <s v="OER"/>
    <s v="4+ years"/>
    <n v="2020"/>
  </r>
  <r>
    <x v="1"/>
    <x v="1"/>
    <x v="2"/>
    <x v="0"/>
    <x v="3"/>
    <x v="8"/>
    <n v="2019"/>
    <s v="OER"/>
    <s v="4+ years"/>
    <n v="2020"/>
  </r>
  <r>
    <x v="2"/>
    <x v="2"/>
    <x v="1"/>
    <x v="0"/>
    <x v="0"/>
    <x v="1"/>
    <s v="unknown"/>
    <s v="Traditional"/>
    <s v="4+ years"/>
    <n v="2020"/>
  </r>
  <r>
    <x v="2"/>
    <x v="2"/>
    <x v="0"/>
    <x v="0"/>
    <x v="0"/>
    <x v="9"/>
    <s v="unknown"/>
    <s v="Traditional"/>
    <s v="4+ years"/>
    <n v="2020"/>
  </r>
  <r>
    <x v="3"/>
    <x v="3"/>
    <x v="1"/>
    <x v="0"/>
    <x v="0"/>
    <x v="10"/>
    <m/>
    <s v="Traditional"/>
    <m/>
    <n v="2018"/>
  </r>
  <r>
    <x v="3"/>
    <x v="3"/>
    <x v="0"/>
    <x v="0"/>
    <x v="0"/>
    <x v="11"/>
    <m/>
    <s v="Traditional"/>
    <m/>
    <n v="2018"/>
  </r>
  <r>
    <x v="3"/>
    <x v="3"/>
    <x v="2"/>
    <x v="0"/>
    <x v="1"/>
    <x v="12"/>
    <m/>
    <s v="Traditional"/>
    <m/>
    <n v="2018"/>
  </r>
  <r>
    <x v="3"/>
    <x v="3"/>
    <x v="2"/>
    <x v="0"/>
    <x v="2"/>
    <x v="13"/>
    <m/>
    <s v="Traditional"/>
    <m/>
    <n v="2018"/>
  </r>
  <r>
    <x v="3"/>
    <x v="3"/>
    <x v="2"/>
    <x v="0"/>
    <x v="3"/>
    <x v="14"/>
    <m/>
    <s v="Traditional"/>
    <m/>
    <n v="2018"/>
  </r>
  <r>
    <x v="3"/>
    <x v="3"/>
    <x v="2"/>
    <x v="1"/>
    <x v="4"/>
    <x v="15"/>
    <m/>
    <s v="District Developed"/>
    <m/>
    <n v="2018"/>
  </r>
  <r>
    <x v="3"/>
    <x v="3"/>
    <x v="0"/>
    <x v="1"/>
    <x v="4"/>
    <x v="16"/>
    <m/>
    <s v="Traditional"/>
    <m/>
    <n v="2018"/>
  </r>
  <r>
    <x v="4"/>
    <x v="4"/>
    <x v="1"/>
    <x v="0"/>
    <x v="0"/>
    <x v="17"/>
    <m/>
    <s v="Traditional"/>
    <m/>
    <n v="2018"/>
  </r>
  <r>
    <x v="4"/>
    <x v="4"/>
    <x v="0"/>
    <x v="0"/>
    <x v="0"/>
    <x v="18"/>
    <m/>
    <s v="Traditional"/>
    <m/>
    <n v="2018"/>
  </r>
  <r>
    <x v="4"/>
    <x v="4"/>
    <x v="1"/>
    <x v="1"/>
    <x v="5"/>
    <x v="19"/>
    <m/>
    <s v="Traditional"/>
    <m/>
    <n v="2018"/>
  </r>
  <r>
    <x v="4"/>
    <x v="4"/>
    <x v="2"/>
    <x v="1"/>
    <x v="4"/>
    <x v="20"/>
    <m/>
    <s v="Traditional"/>
    <m/>
    <n v="2018"/>
  </r>
  <r>
    <x v="4"/>
    <x v="4"/>
    <x v="0"/>
    <x v="1"/>
    <x v="4"/>
    <x v="20"/>
    <m/>
    <s v="Traditional"/>
    <m/>
    <n v="2018"/>
  </r>
  <r>
    <x v="4"/>
    <x v="4"/>
    <x v="2"/>
    <x v="0"/>
    <x v="1"/>
    <x v="2"/>
    <m/>
    <s v="Traditional"/>
    <m/>
    <n v="2018"/>
  </r>
  <r>
    <x v="4"/>
    <x v="4"/>
    <x v="2"/>
    <x v="0"/>
    <x v="2"/>
    <x v="3"/>
    <m/>
    <s v="Traditional"/>
    <m/>
    <n v="2018"/>
  </r>
  <r>
    <x v="4"/>
    <x v="4"/>
    <x v="2"/>
    <x v="0"/>
    <x v="3"/>
    <x v="4"/>
    <m/>
    <s v="Traditional"/>
    <m/>
    <n v="2018"/>
  </r>
  <r>
    <x v="4"/>
    <x v="4"/>
    <x v="1"/>
    <x v="1"/>
    <x v="6"/>
    <x v="21"/>
    <m/>
    <s v="Traditional"/>
    <m/>
    <n v="2018"/>
  </r>
  <r>
    <x v="5"/>
    <x v="5"/>
    <x v="2"/>
    <x v="1"/>
    <x v="4"/>
    <x v="15"/>
    <m/>
    <s v="District Developed"/>
    <m/>
    <n v="2018"/>
  </r>
  <r>
    <x v="5"/>
    <x v="5"/>
    <x v="0"/>
    <x v="0"/>
    <x v="0"/>
    <x v="22"/>
    <s v="unknown"/>
    <s v="Traditional"/>
    <s v="in progress"/>
    <n v="2020"/>
  </r>
  <r>
    <x v="5"/>
    <x v="5"/>
    <x v="1"/>
    <x v="0"/>
    <x v="0"/>
    <x v="23"/>
    <s v="&gt;10 years"/>
    <s v="Traditional"/>
    <s v="in progress"/>
    <n v="2020"/>
  </r>
  <r>
    <x v="5"/>
    <x v="5"/>
    <x v="2"/>
    <x v="0"/>
    <x v="1"/>
    <x v="24"/>
    <s v="most current"/>
    <s v="Traditional"/>
    <s v="4+ years"/>
    <n v="2020"/>
  </r>
  <r>
    <x v="5"/>
    <x v="5"/>
    <x v="2"/>
    <x v="0"/>
    <x v="2"/>
    <x v="24"/>
    <s v="most current"/>
    <s v="Traditional"/>
    <s v="4+ years"/>
    <n v="2020"/>
  </r>
  <r>
    <x v="5"/>
    <x v="5"/>
    <x v="2"/>
    <x v="0"/>
    <x v="3"/>
    <x v="24"/>
    <s v="most current"/>
    <s v="Traditional"/>
    <s v="4+ years"/>
    <n v="2020"/>
  </r>
  <r>
    <x v="5"/>
    <x v="5"/>
    <x v="0"/>
    <x v="1"/>
    <x v="4"/>
    <x v="25"/>
    <m/>
    <s v="Traditional"/>
    <m/>
    <n v="2018"/>
  </r>
  <r>
    <x v="1"/>
    <x v="6"/>
    <x v="2"/>
    <x v="0"/>
    <x v="1"/>
    <x v="26"/>
    <s v="unknown"/>
    <s v="Traditional"/>
    <s v="1-3 years"/>
    <n v="2020"/>
  </r>
  <r>
    <x v="1"/>
    <x v="6"/>
    <x v="2"/>
    <x v="0"/>
    <x v="2"/>
    <x v="27"/>
    <s v="unknown"/>
    <s v="Traditional"/>
    <s v="1-3 years"/>
    <n v="2020"/>
  </r>
  <r>
    <x v="1"/>
    <x v="6"/>
    <x v="2"/>
    <x v="0"/>
    <x v="3"/>
    <x v="28"/>
    <s v="unknown"/>
    <s v="Traditional"/>
    <s v="1-3 years"/>
    <n v="2020"/>
  </r>
  <r>
    <x v="1"/>
    <x v="6"/>
    <x v="1"/>
    <x v="1"/>
    <x v="6"/>
    <x v="29"/>
    <m/>
    <s v="Traditional"/>
    <m/>
    <n v="2018"/>
  </r>
  <r>
    <x v="1"/>
    <x v="6"/>
    <x v="1"/>
    <x v="0"/>
    <x v="0"/>
    <x v="10"/>
    <n v="2017"/>
    <s v="Traditional"/>
    <s v="4+ years"/>
    <n v="2020"/>
  </r>
  <r>
    <x v="1"/>
    <x v="6"/>
    <x v="0"/>
    <x v="0"/>
    <x v="0"/>
    <x v="30"/>
    <n v="2014"/>
    <s v="Traditional"/>
    <s v="1-3 years"/>
    <n v="2020"/>
  </r>
  <r>
    <x v="1"/>
    <x v="6"/>
    <x v="1"/>
    <x v="1"/>
    <x v="5"/>
    <x v="19"/>
    <m/>
    <s v="Traditional"/>
    <m/>
    <n v="2018"/>
  </r>
  <r>
    <x v="5"/>
    <x v="7"/>
    <x v="2"/>
    <x v="0"/>
    <x v="1"/>
    <x v="31"/>
    <m/>
    <s v="Traditional"/>
    <m/>
    <n v="2021"/>
  </r>
  <r>
    <x v="5"/>
    <x v="7"/>
    <x v="2"/>
    <x v="0"/>
    <x v="2"/>
    <x v="32"/>
    <m/>
    <s v="Traditional"/>
    <m/>
    <n v="2021"/>
  </r>
  <r>
    <x v="5"/>
    <x v="7"/>
    <x v="2"/>
    <x v="0"/>
    <x v="3"/>
    <x v="33"/>
    <m/>
    <s v="Traditional"/>
    <m/>
    <n v="2021"/>
  </r>
  <r>
    <x v="5"/>
    <x v="7"/>
    <x v="0"/>
    <x v="0"/>
    <x v="0"/>
    <x v="34"/>
    <m/>
    <s v="Traditional"/>
    <s v="4+ years"/>
    <n v="2021"/>
  </r>
  <r>
    <x v="5"/>
    <x v="7"/>
    <x v="1"/>
    <x v="0"/>
    <x v="0"/>
    <x v="35"/>
    <n v="2014"/>
    <s v="OER"/>
    <s v="4+ years"/>
    <n v="2021"/>
  </r>
  <r>
    <x v="5"/>
    <x v="7"/>
    <x v="1"/>
    <x v="1"/>
    <x v="6"/>
    <x v="36"/>
    <m/>
    <s v="Traditional"/>
    <m/>
    <n v="2018"/>
  </r>
  <r>
    <x v="5"/>
    <x v="7"/>
    <x v="1"/>
    <x v="1"/>
    <x v="5"/>
    <x v="36"/>
    <m/>
    <s v="Traditional"/>
    <m/>
    <n v="2018"/>
  </r>
  <r>
    <x v="5"/>
    <x v="7"/>
    <x v="2"/>
    <x v="1"/>
    <x v="4"/>
    <x v="25"/>
    <m/>
    <s v="Traditional"/>
    <m/>
    <n v="2018"/>
  </r>
  <r>
    <x v="5"/>
    <x v="7"/>
    <x v="0"/>
    <x v="1"/>
    <x v="4"/>
    <x v="25"/>
    <m/>
    <s v="Traditional"/>
    <m/>
    <n v="2018"/>
  </r>
  <r>
    <x v="6"/>
    <x v="8"/>
    <x v="0"/>
    <x v="0"/>
    <x v="0"/>
    <x v="34"/>
    <n v="2020"/>
    <s v="OER"/>
    <s v="4+ years"/>
    <n v="2020"/>
  </r>
  <r>
    <x v="6"/>
    <x v="8"/>
    <x v="2"/>
    <x v="0"/>
    <x v="1"/>
    <x v="37"/>
    <n v="2020"/>
    <s v="OER"/>
    <s v="4+ years"/>
    <n v="2020"/>
  </r>
  <r>
    <x v="6"/>
    <x v="8"/>
    <x v="2"/>
    <x v="0"/>
    <x v="2"/>
    <x v="38"/>
    <n v="2020"/>
    <s v="OER"/>
    <s v="4+ years"/>
    <n v="2020"/>
  </r>
  <r>
    <x v="6"/>
    <x v="8"/>
    <x v="2"/>
    <x v="0"/>
    <x v="3"/>
    <x v="39"/>
    <n v="2020"/>
    <s v="OER"/>
    <s v="4+ years"/>
    <n v="2020"/>
  </r>
  <r>
    <x v="1"/>
    <x v="9"/>
    <x v="1"/>
    <x v="0"/>
    <x v="0"/>
    <x v="10"/>
    <n v="2017"/>
    <s v="Traditional"/>
    <s v="1-3 years"/>
    <n v="2020"/>
  </r>
  <r>
    <x v="1"/>
    <x v="9"/>
    <x v="2"/>
    <x v="0"/>
    <x v="1"/>
    <x v="12"/>
    <s v="unknown"/>
    <s v="Traditional"/>
    <s v="in progress"/>
    <n v="2020"/>
  </r>
  <r>
    <x v="1"/>
    <x v="9"/>
    <x v="2"/>
    <x v="0"/>
    <x v="2"/>
    <x v="13"/>
    <s v="unknown"/>
    <s v="Traditional"/>
    <s v="in progress"/>
    <n v="2020"/>
  </r>
  <r>
    <x v="1"/>
    <x v="9"/>
    <x v="2"/>
    <x v="0"/>
    <x v="3"/>
    <x v="14"/>
    <s v="unknown"/>
    <s v="Traditional"/>
    <s v="in progress"/>
    <n v="2020"/>
  </r>
  <r>
    <x v="1"/>
    <x v="9"/>
    <x v="0"/>
    <x v="0"/>
    <x v="0"/>
    <x v="40"/>
    <s v="unknown"/>
    <s v="Traditional"/>
    <s v="in progress"/>
    <n v="2020"/>
  </r>
  <r>
    <x v="4"/>
    <x v="10"/>
    <x v="1"/>
    <x v="0"/>
    <x v="0"/>
    <x v="10"/>
    <n v="2017"/>
    <s v="Traditional"/>
    <s v="4+ years"/>
    <n v="2020"/>
  </r>
  <r>
    <x v="4"/>
    <x v="10"/>
    <x v="2"/>
    <x v="0"/>
    <x v="1"/>
    <x v="41"/>
    <n v="2017"/>
    <s v="Traditional"/>
    <s v="4+ years"/>
    <n v="2020"/>
  </r>
  <r>
    <x v="4"/>
    <x v="10"/>
    <x v="2"/>
    <x v="0"/>
    <x v="2"/>
    <x v="42"/>
    <n v="2017"/>
    <s v="Traditional"/>
    <s v="4+ years"/>
    <n v="2020"/>
  </r>
  <r>
    <x v="4"/>
    <x v="10"/>
    <x v="2"/>
    <x v="0"/>
    <x v="3"/>
    <x v="43"/>
    <n v="2017"/>
    <s v="Traditional"/>
    <s v="4+ years"/>
    <n v="2020"/>
  </r>
  <r>
    <x v="4"/>
    <x v="10"/>
    <x v="0"/>
    <x v="0"/>
    <x v="0"/>
    <x v="44"/>
    <s v="unknown"/>
    <s v="OER"/>
    <s v="unknown"/>
    <n v="2020"/>
  </r>
  <r>
    <x v="7"/>
    <x v="11"/>
    <x v="1"/>
    <x v="0"/>
    <x v="0"/>
    <x v="45"/>
    <n v="2017"/>
    <s v="Traditional"/>
    <s v="1-3 years"/>
    <n v="2020"/>
  </r>
  <r>
    <x v="7"/>
    <x v="11"/>
    <x v="0"/>
    <x v="0"/>
    <x v="0"/>
    <x v="45"/>
    <s v="unknown"/>
    <s v="Traditional"/>
    <s v="1-3 years"/>
    <n v="2020"/>
  </r>
  <r>
    <x v="6"/>
    <x v="12"/>
    <x v="2"/>
    <x v="0"/>
    <x v="7"/>
    <x v="46"/>
    <n v="2016"/>
    <s v="Traditional"/>
    <s v="1-3 years"/>
    <n v="2020"/>
  </r>
  <r>
    <x v="6"/>
    <x v="12"/>
    <x v="0"/>
    <x v="0"/>
    <x v="0"/>
    <x v="35"/>
    <n v="2017"/>
    <s v="OER"/>
    <s v="1-3 years"/>
    <n v="2020"/>
  </r>
  <r>
    <x v="6"/>
    <x v="12"/>
    <x v="1"/>
    <x v="0"/>
    <x v="0"/>
    <x v="5"/>
    <n v="2017"/>
    <s v="OER"/>
    <s v="1-3 years"/>
    <n v="2020"/>
  </r>
  <r>
    <x v="8"/>
    <x v="13"/>
    <x v="1"/>
    <x v="0"/>
    <x v="0"/>
    <x v="10"/>
    <m/>
    <s v="Traditional"/>
    <m/>
    <n v="2018"/>
  </r>
  <r>
    <x v="8"/>
    <x v="13"/>
    <x v="2"/>
    <x v="1"/>
    <x v="4"/>
    <x v="15"/>
    <m/>
    <s v="District Developed"/>
    <m/>
    <n v="2018"/>
  </r>
  <r>
    <x v="8"/>
    <x v="13"/>
    <x v="0"/>
    <x v="1"/>
    <x v="4"/>
    <x v="47"/>
    <m/>
    <s v="OER"/>
    <m/>
    <n v="2018"/>
  </r>
  <r>
    <x v="8"/>
    <x v="13"/>
    <x v="1"/>
    <x v="1"/>
    <x v="6"/>
    <x v="48"/>
    <m/>
    <s v="Traditional"/>
    <m/>
    <n v="2018"/>
  </r>
  <r>
    <x v="8"/>
    <x v="13"/>
    <x v="1"/>
    <x v="1"/>
    <x v="5"/>
    <x v="19"/>
    <m/>
    <s v="Traditional"/>
    <m/>
    <n v="2018"/>
  </r>
  <r>
    <x v="4"/>
    <x v="14"/>
    <x v="2"/>
    <x v="0"/>
    <x v="1"/>
    <x v="49"/>
    <n v="2020"/>
    <s v="Traditional"/>
    <s v="4+ years"/>
    <n v="2020"/>
  </r>
  <r>
    <x v="4"/>
    <x v="14"/>
    <x v="2"/>
    <x v="0"/>
    <x v="2"/>
    <x v="50"/>
    <n v="2020"/>
    <s v="Traditional"/>
    <s v="4+ years"/>
    <n v="2020"/>
  </r>
  <r>
    <x v="4"/>
    <x v="14"/>
    <x v="2"/>
    <x v="0"/>
    <x v="3"/>
    <x v="51"/>
    <n v="2020"/>
    <s v="Traditional"/>
    <s v="4+ years"/>
    <n v="2020"/>
  </r>
  <r>
    <x v="4"/>
    <x v="14"/>
    <x v="0"/>
    <x v="0"/>
    <x v="0"/>
    <x v="52"/>
    <n v="2020"/>
    <s v="Traditional"/>
    <s v="4+ years"/>
    <n v="2020"/>
  </r>
  <r>
    <x v="4"/>
    <x v="14"/>
    <x v="1"/>
    <x v="0"/>
    <x v="0"/>
    <x v="9"/>
    <n v="2019"/>
    <s v="Traditional"/>
    <s v="4+ years"/>
    <n v="2020"/>
  </r>
  <r>
    <x v="9"/>
    <x v="15"/>
    <x v="2"/>
    <x v="0"/>
    <x v="1"/>
    <x v="31"/>
    <s v="unknown"/>
    <s v="Traditional"/>
    <s v="unknown"/>
    <n v="2020"/>
  </r>
  <r>
    <x v="9"/>
    <x v="15"/>
    <x v="2"/>
    <x v="0"/>
    <x v="2"/>
    <x v="32"/>
    <s v="unknown"/>
    <s v="Traditional"/>
    <s v="unknown"/>
    <n v="2020"/>
  </r>
  <r>
    <x v="9"/>
    <x v="15"/>
    <x v="2"/>
    <x v="0"/>
    <x v="3"/>
    <x v="33"/>
    <s v="unknown"/>
    <s v="Traditional"/>
    <s v="unknown"/>
    <n v="2020"/>
  </r>
  <r>
    <x v="10"/>
    <x v="15"/>
    <x v="0"/>
    <x v="1"/>
    <x v="4"/>
    <x v="53"/>
    <m/>
    <s v="Traditional"/>
    <m/>
    <n v="2018"/>
  </r>
  <r>
    <x v="9"/>
    <x v="15"/>
    <x v="0"/>
    <x v="0"/>
    <x v="0"/>
    <x v="54"/>
    <s v="unknown"/>
    <s v="Traditional"/>
    <s v="4+ years"/>
    <n v="2020"/>
  </r>
  <r>
    <x v="10"/>
    <x v="15"/>
    <x v="1"/>
    <x v="1"/>
    <x v="6"/>
    <x v="48"/>
    <m/>
    <s v="Traditional"/>
    <m/>
    <n v="2018"/>
  </r>
  <r>
    <x v="10"/>
    <x v="15"/>
    <x v="1"/>
    <x v="1"/>
    <x v="5"/>
    <x v="48"/>
    <m/>
    <s v="Traditional"/>
    <m/>
    <n v="2018"/>
  </r>
  <r>
    <x v="9"/>
    <x v="15"/>
    <x v="1"/>
    <x v="0"/>
    <x v="0"/>
    <x v="1"/>
    <n v="2018"/>
    <s v="Traditional"/>
    <s v="4+ years"/>
    <n v="2020"/>
  </r>
  <r>
    <x v="10"/>
    <x v="15"/>
    <x v="2"/>
    <x v="1"/>
    <x v="4"/>
    <x v="55"/>
    <m/>
    <s v="Traditional"/>
    <m/>
    <n v="2018"/>
  </r>
  <r>
    <x v="11"/>
    <x v="16"/>
    <x v="1"/>
    <x v="1"/>
    <x v="6"/>
    <x v="56"/>
    <m/>
    <s v="Traditional"/>
    <m/>
    <n v="2018"/>
  </r>
  <r>
    <x v="11"/>
    <x v="16"/>
    <x v="1"/>
    <x v="1"/>
    <x v="5"/>
    <x v="56"/>
    <m/>
    <s v="Traditional"/>
    <m/>
    <n v="2018"/>
  </r>
  <r>
    <x v="11"/>
    <x v="16"/>
    <x v="0"/>
    <x v="1"/>
    <x v="4"/>
    <x v="20"/>
    <m/>
    <s v="Traditional"/>
    <m/>
    <n v="2018"/>
  </r>
  <r>
    <x v="12"/>
    <x v="17"/>
    <x v="1"/>
    <x v="1"/>
    <x v="5"/>
    <x v="57"/>
    <m/>
    <s v="Traditional"/>
    <m/>
    <n v="2018"/>
  </r>
  <r>
    <x v="12"/>
    <x v="17"/>
    <x v="1"/>
    <x v="1"/>
    <x v="6"/>
    <x v="58"/>
    <m/>
    <s v="Traditional"/>
    <m/>
    <n v="2018"/>
  </r>
  <r>
    <x v="13"/>
    <x v="17"/>
    <x v="1"/>
    <x v="0"/>
    <x v="0"/>
    <x v="9"/>
    <m/>
    <s v="Traditional"/>
    <m/>
    <n v="2018"/>
  </r>
  <r>
    <x v="0"/>
    <x v="18"/>
    <x v="1"/>
    <x v="0"/>
    <x v="0"/>
    <x v="35"/>
    <m/>
    <s v="OER"/>
    <m/>
    <n v="2018"/>
  </r>
  <r>
    <x v="0"/>
    <x v="18"/>
    <x v="2"/>
    <x v="1"/>
    <x v="4"/>
    <x v="59"/>
    <m/>
    <s v="Traditional"/>
    <m/>
    <n v="2018"/>
  </r>
  <r>
    <x v="11"/>
    <x v="19"/>
    <x v="1"/>
    <x v="1"/>
    <x v="6"/>
    <x v="15"/>
    <m/>
    <s v="District Developed"/>
    <m/>
    <n v="2018"/>
  </r>
  <r>
    <x v="11"/>
    <x v="19"/>
    <x v="1"/>
    <x v="1"/>
    <x v="5"/>
    <x v="15"/>
    <m/>
    <s v="District Developed"/>
    <m/>
    <n v="2018"/>
  </r>
  <r>
    <x v="11"/>
    <x v="19"/>
    <x v="0"/>
    <x v="1"/>
    <x v="4"/>
    <x v="15"/>
    <m/>
    <s v="District Developed"/>
    <m/>
    <n v="2018"/>
  </r>
  <r>
    <x v="11"/>
    <x v="19"/>
    <x v="2"/>
    <x v="0"/>
    <x v="1"/>
    <x v="60"/>
    <m/>
    <s v="Traditional"/>
    <m/>
    <n v="2018"/>
  </r>
  <r>
    <x v="11"/>
    <x v="19"/>
    <x v="2"/>
    <x v="0"/>
    <x v="2"/>
    <x v="61"/>
    <m/>
    <s v="Traditional"/>
    <m/>
    <n v="2018"/>
  </r>
  <r>
    <x v="11"/>
    <x v="19"/>
    <x v="2"/>
    <x v="0"/>
    <x v="3"/>
    <x v="62"/>
    <m/>
    <s v="Traditional"/>
    <m/>
    <n v="2018"/>
  </r>
  <r>
    <x v="11"/>
    <x v="19"/>
    <x v="2"/>
    <x v="1"/>
    <x v="4"/>
    <x v="59"/>
    <m/>
    <s v="Traditional"/>
    <m/>
    <n v="2018"/>
  </r>
  <r>
    <x v="11"/>
    <x v="19"/>
    <x v="1"/>
    <x v="0"/>
    <x v="0"/>
    <x v="63"/>
    <m/>
    <s v="Traditional"/>
    <m/>
    <n v="2018"/>
  </r>
  <r>
    <x v="11"/>
    <x v="19"/>
    <x v="0"/>
    <x v="0"/>
    <x v="0"/>
    <x v="64"/>
    <m/>
    <s v="Traditional"/>
    <m/>
    <n v="2018"/>
  </r>
  <r>
    <x v="3"/>
    <x v="20"/>
    <x v="0"/>
    <x v="0"/>
    <x v="0"/>
    <x v="30"/>
    <m/>
    <s v="Traditional"/>
    <m/>
    <n v="2018"/>
  </r>
  <r>
    <x v="3"/>
    <x v="20"/>
    <x v="1"/>
    <x v="1"/>
    <x v="6"/>
    <x v="15"/>
    <m/>
    <s v="District Developed"/>
    <m/>
    <n v="2018"/>
  </r>
  <r>
    <x v="3"/>
    <x v="20"/>
    <x v="1"/>
    <x v="0"/>
    <x v="0"/>
    <x v="65"/>
    <m/>
    <s v="Traditional"/>
    <m/>
    <n v="2018"/>
  </r>
  <r>
    <x v="3"/>
    <x v="20"/>
    <x v="1"/>
    <x v="1"/>
    <x v="5"/>
    <x v="20"/>
    <m/>
    <s v="Traditional"/>
    <m/>
    <n v="2018"/>
  </r>
  <r>
    <x v="3"/>
    <x v="20"/>
    <x v="0"/>
    <x v="1"/>
    <x v="4"/>
    <x v="20"/>
    <m/>
    <s v="Traditional"/>
    <m/>
    <n v="2018"/>
  </r>
  <r>
    <x v="3"/>
    <x v="20"/>
    <x v="2"/>
    <x v="1"/>
    <x v="4"/>
    <x v="66"/>
    <m/>
    <s v="Traditional"/>
    <m/>
    <n v="2018"/>
  </r>
  <r>
    <x v="14"/>
    <x v="21"/>
    <x v="1"/>
    <x v="0"/>
    <x v="0"/>
    <x v="45"/>
    <s v="unknown"/>
    <s v="Traditional"/>
    <s v="4+ years"/>
    <n v="2020"/>
  </r>
  <r>
    <x v="14"/>
    <x v="21"/>
    <x v="0"/>
    <x v="0"/>
    <x v="0"/>
    <x v="45"/>
    <s v="unknown"/>
    <s v="Traditional"/>
    <s v="4+ years"/>
    <n v="2020"/>
  </r>
  <r>
    <x v="5"/>
    <x v="22"/>
    <x v="2"/>
    <x v="1"/>
    <x v="4"/>
    <x v="53"/>
    <m/>
    <s v="Traditional"/>
    <m/>
    <n v="2018"/>
  </r>
  <r>
    <x v="5"/>
    <x v="22"/>
    <x v="0"/>
    <x v="1"/>
    <x v="4"/>
    <x v="53"/>
    <m/>
    <s v="Traditional"/>
    <m/>
    <n v="2018"/>
  </r>
  <r>
    <x v="5"/>
    <x v="22"/>
    <x v="1"/>
    <x v="0"/>
    <x v="0"/>
    <x v="35"/>
    <m/>
    <s v="OER"/>
    <m/>
    <n v="2018"/>
  </r>
  <r>
    <x v="5"/>
    <x v="22"/>
    <x v="0"/>
    <x v="0"/>
    <x v="0"/>
    <x v="67"/>
    <m/>
    <s v="Traditional"/>
    <m/>
    <n v="2018"/>
  </r>
  <r>
    <x v="5"/>
    <x v="22"/>
    <x v="2"/>
    <x v="0"/>
    <x v="1"/>
    <x v="60"/>
    <m/>
    <s v="Traditional"/>
    <m/>
    <n v="2018"/>
  </r>
  <r>
    <x v="5"/>
    <x v="22"/>
    <x v="2"/>
    <x v="0"/>
    <x v="2"/>
    <x v="61"/>
    <m/>
    <s v="Traditional"/>
    <m/>
    <n v="2018"/>
  </r>
  <r>
    <x v="5"/>
    <x v="22"/>
    <x v="2"/>
    <x v="0"/>
    <x v="3"/>
    <x v="62"/>
    <m/>
    <s v="Traditional"/>
    <m/>
    <n v="2018"/>
  </r>
  <r>
    <x v="5"/>
    <x v="22"/>
    <x v="1"/>
    <x v="1"/>
    <x v="5"/>
    <x v="19"/>
    <m/>
    <s v="Traditional"/>
    <m/>
    <n v="2018"/>
  </r>
  <r>
    <x v="5"/>
    <x v="22"/>
    <x v="1"/>
    <x v="1"/>
    <x v="6"/>
    <x v="20"/>
    <m/>
    <s v="Traditional"/>
    <m/>
    <n v="2018"/>
  </r>
  <r>
    <x v="3"/>
    <x v="23"/>
    <x v="1"/>
    <x v="1"/>
    <x v="6"/>
    <x v="15"/>
    <m/>
    <s v="District Developed"/>
    <m/>
    <n v="2018"/>
  </r>
  <r>
    <x v="3"/>
    <x v="23"/>
    <x v="1"/>
    <x v="0"/>
    <x v="0"/>
    <x v="35"/>
    <m/>
    <s v="OER"/>
    <m/>
    <n v="2018"/>
  </r>
  <r>
    <x v="3"/>
    <x v="23"/>
    <x v="0"/>
    <x v="0"/>
    <x v="0"/>
    <x v="35"/>
    <m/>
    <s v="OER"/>
    <m/>
    <n v="2018"/>
  </r>
  <r>
    <x v="3"/>
    <x v="23"/>
    <x v="2"/>
    <x v="0"/>
    <x v="1"/>
    <x v="60"/>
    <m/>
    <s v="Traditional"/>
    <m/>
    <n v="2018"/>
  </r>
  <r>
    <x v="3"/>
    <x v="23"/>
    <x v="2"/>
    <x v="0"/>
    <x v="2"/>
    <x v="61"/>
    <m/>
    <s v="Traditional"/>
    <m/>
    <n v="2018"/>
  </r>
  <r>
    <x v="3"/>
    <x v="23"/>
    <x v="2"/>
    <x v="0"/>
    <x v="3"/>
    <x v="62"/>
    <m/>
    <s v="Traditional"/>
    <m/>
    <n v="2018"/>
  </r>
  <r>
    <x v="3"/>
    <x v="23"/>
    <x v="0"/>
    <x v="1"/>
    <x v="4"/>
    <x v="16"/>
    <m/>
    <s v="Traditional"/>
    <m/>
    <n v="2018"/>
  </r>
  <r>
    <x v="3"/>
    <x v="23"/>
    <x v="1"/>
    <x v="1"/>
    <x v="5"/>
    <x v="20"/>
    <m/>
    <s v="Traditional"/>
    <m/>
    <n v="2018"/>
  </r>
  <r>
    <x v="15"/>
    <x v="24"/>
    <x v="1"/>
    <x v="0"/>
    <x v="0"/>
    <x v="5"/>
    <s v="most current"/>
    <s v="Traditional"/>
    <s v="in progress"/>
    <n v="2020"/>
  </r>
  <r>
    <x v="15"/>
    <x v="24"/>
    <x v="0"/>
    <x v="0"/>
    <x v="0"/>
    <x v="34"/>
    <s v="most current"/>
    <s v="OER"/>
    <s v="4+ years"/>
    <n v="2020"/>
  </r>
  <r>
    <x v="15"/>
    <x v="24"/>
    <x v="2"/>
    <x v="0"/>
    <x v="1"/>
    <x v="68"/>
    <s v="&gt;10 years"/>
    <s v="Traditional"/>
    <s v="1-3 years"/>
    <n v="2020"/>
  </r>
  <r>
    <x v="15"/>
    <x v="24"/>
    <x v="2"/>
    <x v="0"/>
    <x v="2"/>
    <x v="68"/>
    <s v="&gt;10 years"/>
    <s v="Traditional"/>
    <s v="1-3 years"/>
    <n v="2020"/>
  </r>
  <r>
    <x v="15"/>
    <x v="24"/>
    <x v="2"/>
    <x v="0"/>
    <x v="3"/>
    <x v="68"/>
    <s v="&gt;10 years"/>
    <s v="Traditional"/>
    <s v="1-3 years"/>
    <n v="2020"/>
  </r>
  <r>
    <x v="3"/>
    <x v="25"/>
    <x v="0"/>
    <x v="0"/>
    <x v="0"/>
    <x v="67"/>
    <m/>
    <s v="Traditional"/>
    <m/>
    <n v="2018"/>
  </r>
  <r>
    <x v="3"/>
    <x v="25"/>
    <x v="2"/>
    <x v="0"/>
    <x v="1"/>
    <x v="60"/>
    <m/>
    <s v="Traditional"/>
    <m/>
    <n v="2018"/>
  </r>
  <r>
    <x v="3"/>
    <x v="25"/>
    <x v="2"/>
    <x v="0"/>
    <x v="2"/>
    <x v="61"/>
    <m/>
    <s v="Traditional"/>
    <m/>
    <n v="2018"/>
  </r>
  <r>
    <x v="3"/>
    <x v="25"/>
    <x v="2"/>
    <x v="0"/>
    <x v="3"/>
    <x v="62"/>
    <m/>
    <s v="Traditional"/>
    <m/>
    <n v="2018"/>
  </r>
  <r>
    <x v="3"/>
    <x v="25"/>
    <x v="2"/>
    <x v="1"/>
    <x v="4"/>
    <x v="59"/>
    <m/>
    <s v="Traditional"/>
    <m/>
    <n v="2018"/>
  </r>
  <r>
    <x v="3"/>
    <x v="25"/>
    <x v="0"/>
    <x v="1"/>
    <x v="4"/>
    <x v="16"/>
    <m/>
    <s v="Traditional"/>
    <m/>
    <n v="2018"/>
  </r>
  <r>
    <x v="3"/>
    <x v="25"/>
    <x v="1"/>
    <x v="0"/>
    <x v="0"/>
    <x v="63"/>
    <m/>
    <s v="Traditional"/>
    <m/>
    <n v="2018"/>
  </r>
  <r>
    <x v="3"/>
    <x v="25"/>
    <x v="1"/>
    <x v="1"/>
    <x v="5"/>
    <x v="20"/>
    <m/>
    <s v="Traditional"/>
    <m/>
    <n v="2018"/>
  </r>
  <r>
    <x v="3"/>
    <x v="25"/>
    <x v="1"/>
    <x v="1"/>
    <x v="6"/>
    <x v="69"/>
    <m/>
    <s v="Traditional"/>
    <m/>
    <n v="2018"/>
  </r>
  <r>
    <x v="11"/>
    <x v="26"/>
    <x v="1"/>
    <x v="1"/>
    <x v="6"/>
    <x v="15"/>
    <m/>
    <s v="District Developed"/>
    <m/>
    <n v="2018"/>
  </r>
  <r>
    <x v="11"/>
    <x v="26"/>
    <x v="0"/>
    <x v="1"/>
    <x v="4"/>
    <x v="15"/>
    <m/>
    <s v="District Developed"/>
    <m/>
    <n v="2018"/>
  </r>
  <r>
    <x v="15"/>
    <x v="26"/>
    <x v="1"/>
    <x v="0"/>
    <x v="0"/>
    <x v="35"/>
    <n v="2014"/>
    <s v="OER"/>
    <s v="4+ years"/>
    <n v="2020"/>
  </r>
  <r>
    <x v="15"/>
    <x v="26"/>
    <x v="2"/>
    <x v="0"/>
    <x v="1"/>
    <x v="70"/>
    <n v="2014"/>
    <s v="OER"/>
    <s v="in progress"/>
    <n v="2020"/>
  </r>
  <r>
    <x v="15"/>
    <x v="26"/>
    <x v="2"/>
    <x v="0"/>
    <x v="3"/>
    <x v="71"/>
    <n v="2014"/>
    <s v="OER"/>
    <s v="in progress"/>
    <n v="2020"/>
  </r>
  <r>
    <x v="11"/>
    <x v="26"/>
    <x v="2"/>
    <x v="1"/>
    <x v="4"/>
    <x v="59"/>
    <m/>
    <s v="Traditional"/>
    <m/>
    <n v="2018"/>
  </r>
  <r>
    <x v="15"/>
    <x v="26"/>
    <x v="2"/>
    <x v="0"/>
    <x v="2"/>
    <x v="38"/>
    <s v="pilot"/>
    <s v="OER"/>
    <s v="in progress"/>
    <n v="2020"/>
  </r>
  <r>
    <x v="11"/>
    <x v="26"/>
    <x v="1"/>
    <x v="1"/>
    <x v="5"/>
    <x v="20"/>
    <m/>
    <s v="Traditional"/>
    <m/>
    <n v="2018"/>
  </r>
  <r>
    <x v="15"/>
    <x v="26"/>
    <x v="0"/>
    <x v="0"/>
    <x v="0"/>
    <x v="72"/>
    <s v="unknown"/>
    <s v="OER"/>
    <s v="4+ years"/>
    <n v="2020"/>
  </r>
  <r>
    <x v="2"/>
    <x v="27"/>
    <x v="1"/>
    <x v="0"/>
    <x v="0"/>
    <x v="10"/>
    <n v="2015"/>
    <s v="Traditional"/>
    <s v="1-3 years"/>
    <n v="2020"/>
  </r>
  <r>
    <x v="2"/>
    <x v="27"/>
    <x v="0"/>
    <x v="0"/>
    <x v="0"/>
    <x v="73"/>
    <s v="unknown"/>
    <s v="Traditional"/>
    <s v="4+ years"/>
    <n v="2020"/>
  </r>
  <r>
    <x v="1"/>
    <x v="28"/>
    <x v="1"/>
    <x v="0"/>
    <x v="0"/>
    <x v="35"/>
    <n v="2014"/>
    <s v="OER"/>
    <s v="4+ years"/>
    <n v="2020"/>
  </r>
  <r>
    <x v="1"/>
    <x v="28"/>
    <x v="0"/>
    <x v="0"/>
    <x v="0"/>
    <x v="35"/>
    <n v="2014"/>
    <s v="OER"/>
    <s v="4+ years"/>
    <n v="2020"/>
  </r>
  <r>
    <x v="1"/>
    <x v="28"/>
    <x v="2"/>
    <x v="0"/>
    <x v="1"/>
    <x v="2"/>
    <n v="2015"/>
    <s v="Traditional"/>
    <s v="4+ years"/>
    <n v="2020"/>
  </r>
  <r>
    <x v="1"/>
    <x v="28"/>
    <x v="2"/>
    <x v="0"/>
    <x v="2"/>
    <x v="3"/>
    <n v="2015"/>
    <s v="Traditional"/>
    <s v="4+ years"/>
    <n v="2020"/>
  </r>
  <r>
    <x v="1"/>
    <x v="28"/>
    <x v="2"/>
    <x v="0"/>
    <x v="3"/>
    <x v="4"/>
    <n v="2015"/>
    <s v="Traditional"/>
    <s v="4+ years"/>
    <n v="2020"/>
  </r>
  <r>
    <x v="3"/>
    <x v="29"/>
    <x v="1"/>
    <x v="0"/>
    <x v="0"/>
    <x v="63"/>
    <m/>
    <s v="Traditional"/>
    <m/>
    <n v="2018"/>
  </r>
  <r>
    <x v="11"/>
    <x v="30"/>
    <x v="1"/>
    <x v="1"/>
    <x v="5"/>
    <x v="20"/>
    <m/>
    <s v="Traditional"/>
    <m/>
    <n v="2018"/>
  </r>
  <r>
    <x v="11"/>
    <x v="30"/>
    <x v="1"/>
    <x v="1"/>
    <x v="6"/>
    <x v="74"/>
    <m/>
    <s v="Traditional"/>
    <m/>
    <n v="2018"/>
  </r>
  <r>
    <x v="11"/>
    <x v="30"/>
    <x v="1"/>
    <x v="0"/>
    <x v="0"/>
    <x v="9"/>
    <m/>
    <s v="Traditional"/>
    <m/>
    <n v="2018"/>
  </r>
  <r>
    <x v="14"/>
    <x v="31"/>
    <x v="0"/>
    <x v="1"/>
    <x v="4"/>
    <x v="53"/>
    <m/>
    <s v="Traditional"/>
    <m/>
    <n v="2018"/>
  </r>
  <r>
    <x v="11"/>
    <x v="32"/>
    <x v="1"/>
    <x v="1"/>
    <x v="5"/>
    <x v="15"/>
    <m/>
    <s v="District Developed"/>
    <m/>
    <n v="2018"/>
  </r>
  <r>
    <x v="11"/>
    <x v="32"/>
    <x v="1"/>
    <x v="0"/>
    <x v="0"/>
    <x v="45"/>
    <m/>
    <s v="Traditional"/>
    <m/>
    <n v="2018"/>
  </r>
  <r>
    <x v="11"/>
    <x v="32"/>
    <x v="0"/>
    <x v="0"/>
    <x v="0"/>
    <x v="45"/>
    <m/>
    <s v="Traditional"/>
    <m/>
    <n v="2018"/>
  </r>
  <r>
    <x v="11"/>
    <x v="32"/>
    <x v="0"/>
    <x v="1"/>
    <x v="4"/>
    <x v="20"/>
    <m/>
    <s v="Traditional"/>
    <m/>
    <n v="2018"/>
  </r>
  <r>
    <x v="11"/>
    <x v="32"/>
    <x v="1"/>
    <x v="1"/>
    <x v="6"/>
    <x v="74"/>
    <m/>
    <s v="Traditional"/>
    <m/>
    <n v="2018"/>
  </r>
  <r>
    <x v="8"/>
    <x v="33"/>
    <x v="1"/>
    <x v="1"/>
    <x v="6"/>
    <x v="48"/>
    <m/>
    <s v="Traditional"/>
    <m/>
    <n v="2018"/>
  </r>
  <r>
    <x v="8"/>
    <x v="33"/>
    <x v="1"/>
    <x v="0"/>
    <x v="0"/>
    <x v="23"/>
    <m/>
    <s v="Traditional"/>
    <m/>
    <n v="2018"/>
  </r>
  <r>
    <x v="8"/>
    <x v="33"/>
    <x v="1"/>
    <x v="1"/>
    <x v="5"/>
    <x v="20"/>
    <m/>
    <s v="Traditional"/>
    <m/>
    <n v="2018"/>
  </r>
  <r>
    <x v="5"/>
    <x v="34"/>
    <x v="1"/>
    <x v="0"/>
    <x v="0"/>
    <x v="35"/>
    <n v="2014"/>
    <s v="OER"/>
    <s v="1-3 years"/>
    <n v="2020"/>
  </r>
  <r>
    <x v="1"/>
    <x v="35"/>
    <x v="0"/>
    <x v="0"/>
    <x v="0"/>
    <x v="73"/>
    <n v="2012"/>
    <s v="Traditional"/>
    <s v="in progress"/>
    <n v="2020"/>
  </r>
  <r>
    <x v="1"/>
    <x v="35"/>
    <x v="1"/>
    <x v="0"/>
    <x v="0"/>
    <x v="23"/>
    <s v="unknown"/>
    <s v="Traditional"/>
    <s v="1-3 years"/>
    <n v="2020"/>
  </r>
  <r>
    <x v="1"/>
    <x v="35"/>
    <x v="2"/>
    <x v="0"/>
    <x v="1"/>
    <x v="2"/>
    <n v="2008"/>
    <s v="Traditional"/>
    <s v="in progress"/>
    <n v="2020"/>
  </r>
  <r>
    <x v="1"/>
    <x v="35"/>
    <x v="2"/>
    <x v="0"/>
    <x v="2"/>
    <x v="3"/>
    <n v="2008"/>
    <s v="Traditional"/>
    <s v="in progress"/>
    <n v="2020"/>
  </r>
  <r>
    <x v="1"/>
    <x v="35"/>
    <x v="2"/>
    <x v="0"/>
    <x v="3"/>
    <x v="4"/>
    <n v="2008"/>
    <s v="Traditional"/>
    <s v="in progress"/>
    <n v="2020"/>
  </r>
  <r>
    <x v="11"/>
    <x v="36"/>
    <x v="0"/>
    <x v="0"/>
    <x v="0"/>
    <x v="75"/>
    <s v="unknown"/>
    <s v="Traditional"/>
    <s v="unknown"/>
    <n v="2020"/>
  </r>
  <r>
    <x v="11"/>
    <x v="36"/>
    <x v="0"/>
    <x v="1"/>
    <x v="4"/>
    <x v="53"/>
    <m/>
    <s v="Traditional"/>
    <m/>
    <n v="2020"/>
  </r>
  <r>
    <x v="11"/>
    <x v="36"/>
    <x v="1"/>
    <x v="1"/>
    <x v="6"/>
    <x v="48"/>
    <m/>
    <s v="Traditional"/>
    <m/>
    <n v="2020"/>
  </r>
  <r>
    <x v="11"/>
    <x v="36"/>
    <x v="1"/>
    <x v="1"/>
    <x v="5"/>
    <x v="48"/>
    <m/>
    <s v="Traditional"/>
    <m/>
    <n v="2020"/>
  </r>
  <r>
    <x v="11"/>
    <x v="36"/>
    <x v="1"/>
    <x v="0"/>
    <x v="0"/>
    <x v="9"/>
    <s v="unknown"/>
    <s v="Traditional"/>
    <s v="unknown"/>
    <n v="2020"/>
  </r>
  <r>
    <x v="5"/>
    <x v="37"/>
    <x v="1"/>
    <x v="1"/>
    <x v="6"/>
    <x v="56"/>
    <m/>
    <s v="Traditional"/>
    <m/>
    <n v="2018"/>
  </r>
  <r>
    <x v="5"/>
    <x v="37"/>
    <x v="1"/>
    <x v="1"/>
    <x v="6"/>
    <x v="15"/>
    <m/>
    <s v="District Developed"/>
    <m/>
    <n v="2018"/>
  </r>
  <r>
    <x v="5"/>
    <x v="37"/>
    <x v="2"/>
    <x v="1"/>
    <x v="4"/>
    <x v="15"/>
    <m/>
    <s v="District Developed"/>
    <m/>
    <n v="2018"/>
  </r>
  <r>
    <x v="5"/>
    <x v="37"/>
    <x v="0"/>
    <x v="0"/>
    <x v="0"/>
    <x v="67"/>
    <m/>
    <s v="Traditional"/>
    <m/>
    <n v="2018"/>
  </r>
  <r>
    <x v="5"/>
    <x v="37"/>
    <x v="2"/>
    <x v="0"/>
    <x v="1"/>
    <x v="60"/>
    <m/>
    <s v="Traditional"/>
    <m/>
    <n v="2018"/>
  </r>
  <r>
    <x v="5"/>
    <x v="37"/>
    <x v="2"/>
    <x v="0"/>
    <x v="2"/>
    <x v="61"/>
    <m/>
    <s v="Traditional"/>
    <m/>
    <n v="2018"/>
  </r>
  <r>
    <x v="5"/>
    <x v="37"/>
    <x v="2"/>
    <x v="0"/>
    <x v="3"/>
    <x v="62"/>
    <m/>
    <s v="Traditional"/>
    <m/>
    <n v="2018"/>
  </r>
  <r>
    <x v="5"/>
    <x v="37"/>
    <x v="1"/>
    <x v="1"/>
    <x v="5"/>
    <x v="19"/>
    <m/>
    <s v="Traditional"/>
    <m/>
    <n v="2018"/>
  </r>
  <r>
    <x v="5"/>
    <x v="37"/>
    <x v="1"/>
    <x v="0"/>
    <x v="0"/>
    <x v="23"/>
    <m/>
    <s v="Traditional"/>
    <m/>
    <n v="2018"/>
  </r>
  <r>
    <x v="5"/>
    <x v="37"/>
    <x v="0"/>
    <x v="1"/>
    <x v="4"/>
    <x v="25"/>
    <m/>
    <s v="Traditional"/>
    <m/>
    <n v="2018"/>
  </r>
  <r>
    <x v="1"/>
    <x v="38"/>
    <x v="1"/>
    <x v="0"/>
    <x v="0"/>
    <x v="17"/>
    <n v="2012"/>
    <s v="Traditional"/>
    <s v="in progress"/>
    <n v="2020"/>
  </r>
  <r>
    <x v="1"/>
    <x v="38"/>
    <x v="0"/>
    <x v="0"/>
    <x v="0"/>
    <x v="34"/>
    <n v="2020"/>
    <s v="OER"/>
    <s v="4+ years"/>
    <n v="2020"/>
  </r>
  <r>
    <x v="1"/>
    <x v="38"/>
    <x v="2"/>
    <x v="0"/>
    <x v="1"/>
    <x v="37"/>
    <n v="2020"/>
    <s v="OER"/>
    <s v="in progress"/>
    <n v="2020"/>
  </r>
  <r>
    <x v="1"/>
    <x v="38"/>
    <x v="2"/>
    <x v="0"/>
    <x v="2"/>
    <x v="38"/>
    <n v="2020"/>
    <s v="OER"/>
    <s v="in progress"/>
    <n v="2020"/>
  </r>
  <r>
    <x v="1"/>
    <x v="38"/>
    <x v="2"/>
    <x v="0"/>
    <x v="3"/>
    <x v="39"/>
    <n v="2020"/>
    <s v="OER"/>
    <s v="in progress"/>
    <n v="2020"/>
  </r>
  <r>
    <x v="1"/>
    <x v="38"/>
    <x v="1"/>
    <x v="1"/>
    <x v="6"/>
    <x v="69"/>
    <m/>
    <s v="Traditional"/>
    <m/>
    <n v="2018"/>
  </r>
  <r>
    <x v="1"/>
    <x v="38"/>
    <x v="1"/>
    <x v="1"/>
    <x v="5"/>
    <x v="69"/>
    <m/>
    <s v="Traditional"/>
    <m/>
    <n v="2018"/>
  </r>
  <r>
    <x v="1"/>
    <x v="38"/>
    <x v="2"/>
    <x v="1"/>
    <x v="4"/>
    <x v="25"/>
    <m/>
    <s v="Traditional"/>
    <m/>
    <n v="2018"/>
  </r>
  <r>
    <x v="1"/>
    <x v="38"/>
    <x v="0"/>
    <x v="1"/>
    <x v="4"/>
    <x v="25"/>
    <m/>
    <s v="Traditional"/>
    <m/>
    <n v="2018"/>
  </r>
  <r>
    <x v="4"/>
    <x v="39"/>
    <x v="1"/>
    <x v="1"/>
    <x v="6"/>
    <x v="15"/>
    <m/>
    <s v="District Developed"/>
    <m/>
    <n v="2018"/>
  </r>
  <r>
    <x v="4"/>
    <x v="39"/>
    <x v="1"/>
    <x v="0"/>
    <x v="0"/>
    <x v="15"/>
    <m/>
    <s v="District Developed"/>
    <m/>
    <n v="2018"/>
  </r>
  <r>
    <x v="4"/>
    <x v="39"/>
    <x v="0"/>
    <x v="0"/>
    <x v="0"/>
    <x v="34"/>
    <m/>
    <s v="OER"/>
    <m/>
    <n v="2018"/>
  </r>
  <r>
    <x v="4"/>
    <x v="39"/>
    <x v="1"/>
    <x v="1"/>
    <x v="5"/>
    <x v="19"/>
    <m/>
    <s v="Traditional"/>
    <m/>
    <n v="2018"/>
  </r>
  <r>
    <x v="7"/>
    <x v="40"/>
    <x v="1"/>
    <x v="0"/>
    <x v="0"/>
    <x v="68"/>
    <s v="unknown"/>
    <s v="Traditional"/>
    <s v="4+ years"/>
    <n v="2021"/>
  </r>
  <r>
    <x v="7"/>
    <x v="40"/>
    <x v="0"/>
    <x v="0"/>
    <x v="0"/>
    <x v="9"/>
    <n v="2020"/>
    <s v="Traditional"/>
    <s v="4+ years"/>
    <n v="2021"/>
  </r>
  <r>
    <x v="7"/>
    <x v="40"/>
    <x v="2"/>
    <x v="0"/>
    <x v="1"/>
    <x v="76"/>
    <n v="2020"/>
    <s v="Traditional"/>
    <s v="4+ years"/>
    <n v="2021"/>
  </r>
  <r>
    <x v="7"/>
    <x v="40"/>
    <x v="2"/>
    <x v="0"/>
    <x v="2"/>
    <x v="77"/>
    <n v="2020"/>
    <s v="Traditional"/>
    <s v="4+ years"/>
    <n v="2021"/>
  </r>
  <r>
    <x v="7"/>
    <x v="40"/>
    <x v="2"/>
    <x v="0"/>
    <x v="3"/>
    <x v="78"/>
    <n v="2020"/>
    <s v="Traditional"/>
    <s v="4+ years"/>
    <n v="2021"/>
  </r>
  <r>
    <x v="5"/>
    <x v="41"/>
    <x v="1"/>
    <x v="0"/>
    <x v="0"/>
    <x v="10"/>
    <n v="2016"/>
    <s v="Traditional"/>
    <s v="4+ years"/>
    <n v="2020"/>
  </r>
  <r>
    <x v="5"/>
    <x v="41"/>
    <x v="0"/>
    <x v="0"/>
    <x v="0"/>
    <x v="79"/>
    <n v="2014"/>
    <s v="Traditional"/>
    <s v="4+ years"/>
    <n v="2020"/>
  </r>
  <r>
    <x v="5"/>
    <x v="41"/>
    <x v="2"/>
    <x v="0"/>
    <x v="1"/>
    <x v="41"/>
    <n v="2018"/>
    <s v="Traditional"/>
    <s v="unknown"/>
    <n v="2020"/>
  </r>
  <r>
    <x v="5"/>
    <x v="41"/>
    <x v="2"/>
    <x v="0"/>
    <x v="2"/>
    <x v="42"/>
    <n v="2018"/>
    <s v="Traditional"/>
    <s v="unknown"/>
    <n v="2020"/>
  </r>
  <r>
    <x v="5"/>
    <x v="41"/>
    <x v="2"/>
    <x v="0"/>
    <x v="3"/>
    <x v="43"/>
    <n v="2018"/>
    <s v="Traditional"/>
    <s v="unknown"/>
    <n v="2020"/>
  </r>
  <r>
    <x v="3"/>
    <x v="42"/>
    <x v="1"/>
    <x v="0"/>
    <x v="0"/>
    <x v="35"/>
    <m/>
    <s v="OER"/>
    <m/>
    <n v="2018"/>
  </r>
  <r>
    <x v="3"/>
    <x v="42"/>
    <x v="2"/>
    <x v="0"/>
    <x v="1"/>
    <x v="60"/>
    <m/>
    <s v="Traditional"/>
    <m/>
    <n v="2018"/>
  </r>
  <r>
    <x v="3"/>
    <x v="42"/>
    <x v="2"/>
    <x v="0"/>
    <x v="2"/>
    <x v="61"/>
    <m/>
    <s v="Traditional"/>
    <m/>
    <n v="2018"/>
  </r>
  <r>
    <x v="3"/>
    <x v="42"/>
    <x v="2"/>
    <x v="0"/>
    <x v="3"/>
    <x v="62"/>
    <m/>
    <s v="Traditional"/>
    <m/>
    <n v="2018"/>
  </r>
  <r>
    <x v="3"/>
    <x v="42"/>
    <x v="0"/>
    <x v="0"/>
    <x v="0"/>
    <x v="18"/>
    <m/>
    <s v="Traditional"/>
    <m/>
    <n v="2018"/>
  </r>
  <r>
    <x v="3"/>
    <x v="42"/>
    <x v="1"/>
    <x v="1"/>
    <x v="5"/>
    <x v="19"/>
    <m/>
    <s v="Traditional"/>
    <m/>
    <n v="2018"/>
  </r>
  <r>
    <x v="3"/>
    <x v="42"/>
    <x v="2"/>
    <x v="1"/>
    <x v="4"/>
    <x v="20"/>
    <m/>
    <s v="Traditional"/>
    <m/>
    <n v="2018"/>
  </r>
  <r>
    <x v="3"/>
    <x v="42"/>
    <x v="0"/>
    <x v="1"/>
    <x v="4"/>
    <x v="20"/>
    <m/>
    <s v="Traditional"/>
    <m/>
    <n v="2018"/>
  </r>
  <r>
    <x v="3"/>
    <x v="42"/>
    <x v="1"/>
    <x v="1"/>
    <x v="6"/>
    <x v="69"/>
    <m/>
    <s v="Traditional"/>
    <m/>
    <n v="2018"/>
  </r>
  <r>
    <x v="0"/>
    <x v="43"/>
    <x v="1"/>
    <x v="1"/>
    <x v="6"/>
    <x v="48"/>
    <m/>
    <s v="Traditional"/>
    <m/>
    <n v="2018"/>
  </r>
  <r>
    <x v="0"/>
    <x v="43"/>
    <x v="1"/>
    <x v="1"/>
    <x v="5"/>
    <x v="48"/>
    <m/>
    <s v="Traditional"/>
    <m/>
    <n v="2018"/>
  </r>
  <r>
    <x v="0"/>
    <x v="43"/>
    <x v="1"/>
    <x v="0"/>
    <x v="0"/>
    <x v="23"/>
    <m/>
    <s v="Traditional"/>
    <m/>
    <n v="2018"/>
  </r>
  <r>
    <x v="4"/>
    <x v="44"/>
    <x v="0"/>
    <x v="0"/>
    <x v="0"/>
    <x v="54"/>
    <s v="unknown"/>
    <s v="Traditional"/>
    <s v="1-3 years"/>
    <n v="2020"/>
  </r>
  <r>
    <x v="4"/>
    <x v="44"/>
    <x v="1"/>
    <x v="0"/>
    <x v="0"/>
    <x v="17"/>
    <n v="2020"/>
    <s v="Traditional"/>
    <s v="1-3 years"/>
    <n v="2020"/>
  </r>
  <r>
    <x v="0"/>
    <x v="45"/>
    <x v="1"/>
    <x v="0"/>
    <x v="0"/>
    <x v="9"/>
    <n v="2020"/>
    <s v="Traditional"/>
    <s v="4+ years"/>
    <n v="2020"/>
  </r>
  <r>
    <x v="7"/>
    <x v="46"/>
    <x v="2"/>
    <x v="0"/>
    <x v="1"/>
    <x v="41"/>
    <s v="unknown"/>
    <s v="Traditional"/>
    <s v="1-3 years"/>
    <n v="2020"/>
  </r>
  <r>
    <x v="7"/>
    <x v="46"/>
    <x v="2"/>
    <x v="0"/>
    <x v="2"/>
    <x v="42"/>
    <s v="unknown"/>
    <s v="Traditional"/>
    <s v="1-3 years"/>
    <n v="2020"/>
  </r>
  <r>
    <x v="7"/>
    <x v="46"/>
    <x v="2"/>
    <x v="0"/>
    <x v="3"/>
    <x v="43"/>
    <s v="unknown"/>
    <s v="Traditional"/>
    <s v="1-3 years"/>
    <n v="2020"/>
  </r>
  <r>
    <x v="5"/>
    <x v="46"/>
    <x v="0"/>
    <x v="0"/>
    <x v="0"/>
    <x v="34"/>
    <s v="unknown"/>
    <s v="OER"/>
    <s v="4+ years"/>
    <n v="2020"/>
  </r>
  <r>
    <x v="5"/>
    <x v="46"/>
    <x v="1"/>
    <x v="0"/>
    <x v="0"/>
    <x v="80"/>
    <s v="most current"/>
    <s v="OER"/>
    <s v="unknown"/>
    <n v="2020"/>
  </r>
  <r>
    <x v="4"/>
    <x v="47"/>
    <x v="0"/>
    <x v="0"/>
    <x v="0"/>
    <x v="11"/>
    <m/>
    <s v="Traditional"/>
    <m/>
    <n v="2018"/>
  </r>
  <r>
    <x v="4"/>
    <x v="47"/>
    <x v="2"/>
    <x v="0"/>
    <x v="1"/>
    <x v="12"/>
    <m/>
    <s v="Traditional"/>
    <m/>
    <n v="2018"/>
  </r>
  <r>
    <x v="4"/>
    <x v="47"/>
    <x v="2"/>
    <x v="0"/>
    <x v="2"/>
    <x v="13"/>
    <m/>
    <s v="Traditional"/>
    <m/>
    <n v="2018"/>
  </r>
  <r>
    <x v="4"/>
    <x v="47"/>
    <x v="2"/>
    <x v="0"/>
    <x v="3"/>
    <x v="14"/>
    <m/>
    <s v="Traditional"/>
    <m/>
    <n v="2018"/>
  </r>
  <r>
    <x v="4"/>
    <x v="47"/>
    <x v="1"/>
    <x v="0"/>
    <x v="0"/>
    <x v="35"/>
    <m/>
    <s v="OER"/>
    <m/>
    <n v="2018"/>
  </r>
  <r>
    <x v="0"/>
    <x v="48"/>
    <x v="0"/>
    <x v="0"/>
    <x v="0"/>
    <x v="81"/>
    <n v="2019"/>
    <s v="Traditional"/>
    <s v="4+ years"/>
    <n v="2020"/>
  </r>
  <r>
    <x v="0"/>
    <x v="48"/>
    <x v="1"/>
    <x v="0"/>
    <x v="0"/>
    <x v="82"/>
    <n v="2019"/>
    <s v="Traditional"/>
    <s v="4+ years"/>
    <n v="2020"/>
  </r>
  <r>
    <x v="0"/>
    <x v="49"/>
    <x v="1"/>
    <x v="1"/>
    <x v="6"/>
    <x v="15"/>
    <m/>
    <s v="District Developed"/>
    <m/>
    <n v="2018"/>
  </r>
  <r>
    <x v="0"/>
    <x v="49"/>
    <x v="1"/>
    <x v="1"/>
    <x v="5"/>
    <x v="19"/>
    <m/>
    <s v="Traditional"/>
    <m/>
    <n v="2018"/>
  </r>
  <r>
    <x v="0"/>
    <x v="49"/>
    <x v="1"/>
    <x v="0"/>
    <x v="0"/>
    <x v="23"/>
    <s v="unknown"/>
    <s v="Traditional"/>
    <s v="in progress"/>
    <n v="2020"/>
  </r>
  <r>
    <x v="0"/>
    <x v="49"/>
    <x v="2"/>
    <x v="0"/>
    <x v="1"/>
    <x v="83"/>
    <n v="2014"/>
    <s v="Traditional"/>
    <s v="1-3 years"/>
    <n v="2020"/>
  </r>
  <r>
    <x v="0"/>
    <x v="49"/>
    <x v="2"/>
    <x v="0"/>
    <x v="2"/>
    <x v="84"/>
    <n v="2014"/>
    <s v="Traditional"/>
    <s v="1-3 years"/>
    <n v="2020"/>
  </r>
  <r>
    <x v="0"/>
    <x v="49"/>
    <x v="2"/>
    <x v="1"/>
    <x v="4"/>
    <x v="25"/>
    <m/>
    <s v="Traditional"/>
    <m/>
    <n v="2018"/>
  </r>
  <r>
    <x v="0"/>
    <x v="49"/>
    <x v="0"/>
    <x v="1"/>
    <x v="4"/>
    <x v="25"/>
    <m/>
    <s v="Traditional"/>
    <m/>
    <n v="2018"/>
  </r>
  <r>
    <x v="0"/>
    <x v="49"/>
    <x v="2"/>
    <x v="0"/>
    <x v="3"/>
    <x v="85"/>
    <n v="2014"/>
    <s v="Traditional"/>
    <s v="1-3 years"/>
    <n v="2020"/>
  </r>
  <r>
    <x v="0"/>
    <x v="49"/>
    <x v="0"/>
    <x v="0"/>
    <x v="0"/>
    <x v="86"/>
    <n v="2014"/>
    <s v="Traditional"/>
    <s v="1-3 years"/>
    <n v="2020"/>
  </r>
  <r>
    <x v="16"/>
    <x v="50"/>
    <x v="0"/>
    <x v="0"/>
    <x v="0"/>
    <x v="87"/>
    <n v="2018"/>
    <s v="Traditional"/>
    <s v="1-3 years"/>
    <n v="2020"/>
  </r>
  <r>
    <x v="5"/>
    <x v="51"/>
    <x v="0"/>
    <x v="0"/>
    <x v="0"/>
    <x v="30"/>
    <n v="2014"/>
    <s v="Traditional"/>
    <s v="in progress"/>
    <n v="2020"/>
  </r>
  <r>
    <x v="5"/>
    <x v="51"/>
    <x v="2"/>
    <x v="0"/>
    <x v="1"/>
    <x v="41"/>
    <n v="2018"/>
    <s v="Traditional"/>
    <s v="1-3 years"/>
    <n v="2020"/>
  </r>
  <r>
    <x v="5"/>
    <x v="51"/>
    <x v="2"/>
    <x v="0"/>
    <x v="2"/>
    <x v="42"/>
    <n v="2018"/>
    <s v="Traditional"/>
    <s v="in progress"/>
    <n v="2020"/>
  </r>
  <r>
    <x v="5"/>
    <x v="51"/>
    <x v="2"/>
    <x v="0"/>
    <x v="3"/>
    <x v="43"/>
    <n v="2018"/>
    <s v="Traditional"/>
    <s v="in progress"/>
    <n v="2020"/>
  </r>
  <r>
    <x v="5"/>
    <x v="51"/>
    <x v="1"/>
    <x v="0"/>
    <x v="0"/>
    <x v="5"/>
    <n v="2015"/>
    <s v="OER"/>
    <s v="4+ years"/>
    <n v="2020"/>
  </r>
  <r>
    <x v="3"/>
    <x v="52"/>
    <x v="0"/>
    <x v="0"/>
    <x v="0"/>
    <x v="88"/>
    <m/>
    <s v="Traditional"/>
    <m/>
    <n v="2018"/>
  </r>
  <r>
    <x v="3"/>
    <x v="52"/>
    <x v="1"/>
    <x v="1"/>
    <x v="6"/>
    <x v="15"/>
    <m/>
    <s v="District Developed"/>
    <m/>
    <n v="2018"/>
  </r>
  <r>
    <x v="3"/>
    <x v="52"/>
    <x v="1"/>
    <x v="0"/>
    <x v="0"/>
    <x v="1"/>
    <m/>
    <s v="Traditional"/>
    <m/>
    <n v="2018"/>
  </r>
  <r>
    <x v="3"/>
    <x v="52"/>
    <x v="1"/>
    <x v="1"/>
    <x v="5"/>
    <x v="20"/>
    <m/>
    <s v="Traditional"/>
    <m/>
    <n v="2018"/>
  </r>
  <r>
    <x v="3"/>
    <x v="52"/>
    <x v="2"/>
    <x v="0"/>
    <x v="1"/>
    <x v="2"/>
    <m/>
    <s v="Traditional"/>
    <m/>
    <n v="2018"/>
  </r>
  <r>
    <x v="3"/>
    <x v="52"/>
    <x v="2"/>
    <x v="0"/>
    <x v="2"/>
    <x v="3"/>
    <m/>
    <s v="Traditional"/>
    <m/>
    <n v="2018"/>
  </r>
  <r>
    <x v="4"/>
    <x v="53"/>
    <x v="2"/>
    <x v="0"/>
    <x v="1"/>
    <x v="6"/>
    <s v="unknown"/>
    <s v="OER"/>
    <s v="in progress"/>
    <n v="2020"/>
  </r>
  <r>
    <x v="4"/>
    <x v="53"/>
    <x v="2"/>
    <x v="0"/>
    <x v="2"/>
    <x v="7"/>
    <s v="unknown"/>
    <s v="OER"/>
    <s v="in progress"/>
    <n v="2020"/>
  </r>
  <r>
    <x v="4"/>
    <x v="53"/>
    <x v="2"/>
    <x v="0"/>
    <x v="3"/>
    <x v="8"/>
    <s v="unknown"/>
    <s v="OER"/>
    <s v="in progress"/>
    <n v="2020"/>
  </r>
  <r>
    <x v="4"/>
    <x v="53"/>
    <x v="1"/>
    <x v="1"/>
    <x v="6"/>
    <x v="89"/>
    <m/>
    <s v="Traditional"/>
    <m/>
    <n v="2018"/>
  </r>
  <r>
    <x v="4"/>
    <x v="53"/>
    <x v="1"/>
    <x v="1"/>
    <x v="5"/>
    <x v="89"/>
    <m/>
    <s v="Traditional"/>
    <m/>
    <n v="2018"/>
  </r>
  <r>
    <x v="4"/>
    <x v="53"/>
    <x v="1"/>
    <x v="0"/>
    <x v="0"/>
    <x v="63"/>
    <s v="&gt;10 years"/>
    <s v="Traditional"/>
    <s v="in progress"/>
    <n v="2020"/>
  </r>
  <r>
    <x v="4"/>
    <x v="53"/>
    <x v="0"/>
    <x v="0"/>
    <x v="0"/>
    <x v="63"/>
    <m/>
    <s v="Traditional"/>
    <m/>
    <n v="2018"/>
  </r>
  <r>
    <x v="3"/>
    <x v="54"/>
    <x v="0"/>
    <x v="0"/>
    <x v="0"/>
    <x v="54"/>
    <s v="unknown"/>
    <s v="Traditional"/>
    <s v="4+ years"/>
    <n v="2020"/>
  </r>
  <r>
    <x v="3"/>
    <x v="54"/>
    <x v="2"/>
    <x v="0"/>
    <x v="1"/>
    <x v="90"/>
    <n v="2014"/>
    <s v="Traditional"/>
    <s v="4+ years"/>
    <n v="2020"/>
  </r>
  <r>
    <x v="3"/>
    <x v="54"/>
    <x v="2"/>
    <x v="0"/>
    <x v="2"/>
    <x v="91"/>
    <n v="2014"/>
    <s v="Traditional"/>
    <s v="4+ years"/>
    <n v="2020"/>
  </r>
  <r>
    <x v="3"/>
    <x v="54"/>
    <x v="2"/>
    <x v="0"/>
    <x v="3"/>
    <x v="92"/>
    <n v="2014"/>
    <s v="Traditional"/>
    <s v="4+ years"/>
    <n v="2020"/>
  </r>
  <r>
    <x v="3"/>
    <x v="54"/>
    <x v="2"/>
    <x v="1"/>
    <x v="4"/>
    <x v="59"/>
    <m/>
    <s v="Traditional"/>
    <m/>
    <n v="2018"/>
  </r>
  <r>
    <x v="3"/>
    <x v="54"/>
    <x v="1"/>
    <x v="1"/>
    <x v="6"/>
    <x v="48"/>
    <m/>
    <s v="Traditional"/>
    <m/>
    <n v="2018"/>
  </r>
  <r>
    <x v="3"/>
    <x v="54"/>
    <x v="1"/>
    <x v="1"/>
    <x v="5"/>
    <x v="20"/>
    <m/>
    <s v="Traditional"/>
    <m/>
    <n v="2018"/>
  </r>
  <r>
    <x v="3"/>
    <x v="54"/>
    <x v="0"/>
    <x v="1"/>
    <x v="4"/>
    <x v="20"/>
    <m/>
    <s v="Traditional"/>
    <m/>
    <n v="2018"/>
  </r>
  <r>
    <x v="3"/>
    <x v="54"/>
    <x v="1"/>
    <x v="0"/>
    <x v="0"/>
    <x v="93"/>
    <n v="2017"/>
    <s v="Traditional"/>
    <s v="4+ years"/>
    <n v="2020"/>
  </r>
  <r>
    <x v="5"/>
    <x v="55"/>
    <x v="1"/>
    <x v="1"/>
    <x v="6"/>
    <x v="94"/>
    <m/>
    <s v="Traditional"/>
    <m/>
    <n v="2018"/>
  </r>
  <r>
    <x v="5"/>
    <x v="55"/>
    <x v="0"/>
    <x v="0"/>
    <x v="0"/>
    <x v="30"/>
    <n v="2014"/>
    <s v="Traditional"/>
    <s v="1-3 years"/>
    <n v="2020"/>
  </r>
  <r>
    <x v="5"/>
    <x v="55"/>
    <x v="1"/>
    <x v="1"/>
    <x v="6"/>
    <x v="95"/>
    <m/>
    <s v="OER"/>
    <m/>
    <n v="2018"/>
  </r>
  <r>
    <x v="5"/>
    <x v="55"/>
    <x v="1"/>
    <x v="1"/>
    <x v="5"/>
    <x v="95"/>
    <m/>
    <s v="OER"/>
    <m/>
    <n v="2018"/>
  </r>
  <r>
    <x v="5"/>
    <x v="55"/>
    <x v="1"/>
    <x v="1"/>
    <x v="5"/>
    <x v="19"/>
    <m/>
    <s v="Traditional"/>
    <m/>
    <n v="2018"/>
  </r>
  <r>
    <x v="5"/>
    <x v="55"/>
    <x v="2"/>
    <x v="0"/>
    <x v="1"/>
    <x v="2"/>
    <n v="2012"/>
    <s v="Traditional"/>
    <s v="in progress"/>
    <n v="2020"/>
  </r>
  <r>
    <x v="5"/>
    <x v="55"/>
    <x v="2"/>
    <x v="0"/>
    <x v="2"/>
    <x v="3"/>
    <n v="2012"/>
    <s v="Traditional"/>
    <s v="in progress"/>
    <n v="2020"/>
  </r>
  <r>
    <x v="5"/>
    <x v="55"/>
    <x v="2"/>
    <x v="0"/>
    <x v="3"/>
    <x v="4"/>
    <n v="2012"/>
    <s v="Traditional"/>
    <s v="in progress"/>
    <n v="2020"/>
  </r>
  <r>
    <x v="5"/>
    <x v="55"/>
    <x v="1"/>
    <x v="0"/>
    <x v="0"/>
    <x v="9"/>
    <n v="2018"/>
    <s v="Traditional"/>
    <s v="4+ years"/>
    <n v="2020"/>
  </r>
  <r>
    <x v="3"/>
    <x v="56"/>
    <x v="2"/>
    <x v="0"/>
    <x v="1"/>
    <x v="31"/>
    <n v="2014"/>
    <s v="Traditional"/>
    <s v="4+ years"/>
    <n v="2020"/>
  </r>
  <r>
    <x v="3"/>
    <x v="56"/>
    <x v="2"/>
    <x v="0"/>
    <x v="2"/>
    <x v="32"/>
    <n v="2014"/>
    <s v="Traditional"/>
    <s v="4+ years"/>
    <n v="2020"/>
  </r>
  <r>
    <x v="3"/>
    <x v="56"/>
    <x v="2"/>
    <x v="0"/>
    <x v="3"/>
    <x v="33"/>
    <n v="2014"/>
    <s v="Traditional"/>
    <s v="4+ years"/>
    <n v="2020"/>
  </r>
  <r>
    <x v="3"/>
    <x v="56"/>
    <x v="0"/>
    <x v="0"/>
    <x v="0"/>
    <x v="81"/>
    <n v="2014"/>
    <s v="Traditional"/>
    <s v="4+ years"/>
    <n v="2020"/>
  </r>
  <r>
    <x v="3"/>
    <x v="56"/>
    <x v="1"/>
    <x v="0"/>
    <x v="0"/>
    <x v="17"/>
    <n v="2016"/>
    <s v="Traditional"/>
    <s v="1-3 years"/>
    <n v="2020"/>
  </r>
  <r>
    <x v="3"/>
    <x v="56"/>
    <x v="1"/>
    <x v="1"/>
    <x v="6"/>
    <x v="48"/>
    <m/>
    <s v="Traditional"/>
    <m/>
    <n v="2018"/>
  </r>
  <r>
    <x v="3"/>
    <x v="56"/>
    <x v="1"/>
    <x v="1"/>
    <x v="5"/>
    <x v="48"/>
    <m/>
    <s v="Traditional"/>
    <m/>
    <n v="2018"/>
  </r>
  <r>
    <x v="4"/>
    <x v="57"/>
    <x v="2"/>
    <x v="0"/>
    <x v="1"/>
    <x v="41"/>
    <n v="2018"/>
    <s v="Traditional"/>
    <s v="4+ years"/>
    <n v="2020"/>
  </r>
  <r>
    <x v="4"/>
    <x v="57"/>
    <x v="2"/>
    <x v="0"/>
    <x v="2"/>
    <x v="42"/>
    <n v="2018"/>
    <s v="Traditional"/>
    <s v="4+ years"/>
    <n v="2020"/>
  </r>
  <r>
    <x v="4"/>
    <x v="57"/>
    <x v="2"/>
    <x v="0"/>
    <x v="3"/>
    <x v="43"/>
    <n v="2018"/>
    <s v="Traditional"/>
    <s v="4+ years"/>
    <n v="2020"/>
  </r>
  <r>
    <x v="4"/>
    <x v="57"/>
    <x v="0"/>
    <x v="0"/>
    <x v="0"/>
    <x v="54"/>
    <n v="2018"/>
    <s v="Traditional"/>
    <s v="4+ years"/>
    <n v="2020"/>
  </r>
  <r>
    <x v="4"/>
    <x v="57"/>
    <x v="1"/>
    <x v="0"/>
    <x v="0"/>
    <x v="5"/>
    <n v="2015"/>
    <s v="OER"/>
    <s v="4+ years"/>
    <n v="2020"/>
  </r>
  <r>
    <x v="4"/>
    <x v="58"/>
    <x v="1"/>
    <x v="0"/>
    <x v="0"/>
    <x v="10"/>
    <m/>
    <s v="Traditional"/>
    <m/>
    <n v="2018"/>
  </r>
  <r>
    <x v="4"/>
    <x v="58"/>
    <x v="1"/>
    <x v="1"/>
    <x v="6"/>
    <x v="96"/>
    <m/>
    <s v="Traditional"/>
    <m/>
    <n v="2018"/>
  </r>
  <r>
    <x v="4"/>
    <x v="58"/>
    <x v="1"/>
    <x v="1"/>
    <x v="5"/>
    <x v="96"/>
    <m/>
    <s v="Traditional"/>
    <m/>
    <n v="2018"/>
  </r>
  <r>
    <x v="4"/>
    <x v="58"/>
    <x v="2"/>
    <x v="0"/>
    <x v="1"/>
    <x v="60"/>
    <m/>
    <s v="Traditional"/>
    <m/>
    <n v="2018"/>
  </r>
  <r>
    <x v="4"/>
    <x v="58"/>
    <x v="2"/>
    <x v="0"/>
    <x v="2"/>
    <x v="61"/>
    <m/>
    <s v="Traditional"/>
    <m/>
    <n v="2018"/>
  </r>
  <r>
    <x v="4"/>
    <x v="58"/>
    <x v="2"/>
    <x v="0"/>
    <x v="3"/>
    <x v="62"/>
    <m/>
    <s v="Traditional"/>
    <m/>
    <n v="2018"/>
  </r>
  <r>
    <x v="4"/>
    <x v="58"/>
    <x v="1"/>
    <x v="0"/>
    <x v="0"/>
    <x v="1"/>
    <m/>
    <s v="Traditional"/>
    <m/>
    <n v="2018"/>
  </r>
  <r>
    <x v="4"/>
    <x v="58"/>
    <x v="1"/>
    <x v="1"/>
    <x v="6"/>
    <x v="74"/>
    <m/>
    <s v="Traditional"/>
    <m/>
    <n v="2018"/>
  </r>
  <r>
    <x v="4"/>
    <x v="58"/>
    <x v="1"/>
    <x v="1"/>
    <x v="5"/>
    <x v="74"/>
    <m/>
    <s v="Traditional"/>
    <m/>
    <n v="2018"/>
  </r>
  <r>
    <x v="8"/>
    <x v="59"/>
    <x v="2"/>
    <x v="1"/>
    <x v="4"/>
    <x v="53"/>
    <m/>
    <s v="Traditional"/>
    <m/>
    <n v="2020"/>
  </r>
  <r>
    <x v="8"/>
    <x v="59"/>
    <x v="0"/>
    <x v="1"/>
    <x v="4"/>
    <x v="53"/>
    <m/>
    <s v="Traditional"/>
    <m/>
    <n v="2020"/>
  </r>
  <r>
    <x v="8"/>
    <x v="59"/>
    <x v="1"/>
    <x v="0"/>
    <x v="0"/>
    <x v="15"/>
    <s v="unknown"/>
    <s v="District Developed"/>
    <s v="unknown"/>
    <n v="2020"/>
  </r>
  <r>
    <x v="8"/>
    <x v="59"/>
    <x v="2"/>
    <x v="0"/>
    <x v="1"/>
    <x v="15"/>
    <s v="unknown"/>
    <s v="District Developed"/>
    <s v="unknown"/>
    <n v="2020"/>
  </r>
  <r>
    <x v="8"/>
    <x v="59"/>
    <x v="2"/>
    <x v="0"/>
    <x v="2"/>
    <x v="15"/>
    <s v="unknown"/>
    <s v="District Developed"/>
    <s v="unknown"/>
    <n v="2020"/>
  </r>
  <r>
    <x v="8"/>
    <x v="59"/>
    <x v="2"/>
    <x v="0"/>
    <x v="3"/>
    <x v="15"/>
    <s v="unknown"/>
    <s v="District Developed"/>
    <s v="unknown"/>
    <n v="2020"/>
  </r>
  <r>
    <x v="8"/>
    <x v="59"/>
    <x v="0"/>
    <x v="0"/>
    <x v="0"/>
    <x v="15"/>
    <s v="unknown"/>
    <s v="District Developed"/>
    <s v="unknown"/>
    <n v="2020"/>
  </r>
  <r>
    <x v="8"/>
    <x v="59"/>
    <x v="1"/>
    <x v="1"/>
    <x v="6"/>
    <x v="48"/>
    <m/>
    <s v="Traditional"/>
    <m/>
    <n v="2020"/>
  </r>
  <r>
    <x v="8"/>
    <x v="59"/>
    <x v="1"/>
    <x v="1"/>
    <x v="5"/>
    <x v="97"/>
    <m/>
    <s v="Traditional"/>
    <m/>
    <n v="2020"/>
  </r>
  <r>
    <x v="2"/>
    <x v="60"/>
    <x v="2"/>
    <x v="0"/>
    <x v="1"/>
    <x v="31"/>
    <n v="2014"/>
    <s v="Traditional"/>
    <s v="in progress"/>
    <n v="2020"/>
  </r>
  <r>
    <x v="2"/>
    <x v="60"/>
    <x v="2"/>
    <x v="0"/>
    <x v="2"/>
    <x v="32"/>
    <n v="2014"/>
    <s v="Traditional"/>
    <s v="in progress"/>
    <n v="2020"/>
  </r>
  <r>
    <x v="2"/>
    <x v="60"/>
    <x v="2"/>
    <x v="0"/>
    <x v="3"/>
    <x v="33"/>
    <n v="2014"/>
    <s v="Traditional"/>
    <s v="in progress"/>
    <n v="2020"/>
  </r>
  <r>
    <x v="2"/>
    <x v="60"/>
    <x v="0"/>
    <x v="0"/>
    <x v="0"/>
    <x v="81"/>
    <n v="2014"/>
    <s v="Traditional"/>
    <s v="in progress"/>
    <n v="2020"/>
  </r>
  <r>
    <x v="1"/>
    <x v="60"/>
    <x v="1"/>
    <x v="1"/>
    <x v="5"/>
    <x v="15"/>
    <m/>
    <s v="District Developed"/>
    <m/>
    <n v="2018"/>
  </r>
  <r>
    <x v="1"/>
    <x v="60"/>
    <x v="2"/>
    <x v="1"/>
    <x v="4"/>
    <x v="59"/>
    <m/>
    <s v="Traditional"/>
    <m/>
    <n v="2018"/>
  </r>
  <r>
    <x v="1"/>
    <x v="60"/>
    <x v="0"/>
    <x v="1"/>
    <x v="4"/>
    <x v="20"/>
    <m/>
    <s v="Traditional"/>
    <m/>
    <n v="2018"/>
  </r>
  <r>
    <x v="1"/>
    <x v="60"/>
    <x v="1"/>
    <x v="1"/>
    <x v="6"/>
    <x v="74"/>
    <m/>
    <s v="Traditional"/>
    <m/>
    <n v="2018"/>
  </r>
  <r>
    <x v="2"/>
    <x v="60"/>
    <x v="1"/>
    <x v="0"/>
    <x v="0"/>
    <x v="9"/>
    <n v="2019"/>
    <s v="Traditional"/>
    <s v="4+ years"/>
    <n v="2020"/>
  </r>
  <r>
    <x v="5"/>
    <x v="61"/>
    <x v="2"/>
    <x v="0"/>
    <x v="1"/>
    <x v="31"/>
    <n v="2019"/>
    <s v="Traditional"/>
    <s v="4+ years"/>
    <n v="2020"/>
  </r>
  <r>
    <x v="5"/>
    <x v="61"/>
    <x v="2"/>
    <x v="0"/>
    <x v="2"/>
    <x v="32"/>
    <n v="2019"/>
    <s v="Traditional"/>
    <s v="4+ years"/>
    <n v="2020"/>
  </r>
  <r>
    <x v="5"/>
    <x v="61"/>
    <x v="2"/>
    <x v="0"/>
    <x v="3"/>
    <x v="33"/>
    <n v="2019"/>
    <s v="Traditional"/>
    <s v="4+ years"/>
    <n v="2020"/>
  </r>
  <r>
    <x v="5"/>
    <x v="61"/>
    <x v="1"/>
    <x v="1"/>
    <x v="5"/>
    <x v="15"/>
    <m/>
    <s v="District Developed"/>
    <m/>
    <n v="2018"/>
  </r>
  <r>
    <x v="5"/>
    <x v="61"/>
    <x v="1"/>
    <x v="0"/>
    <x v="0"/>
    <x v="17"/>
    <n v="2020"/>
    <s v="Traditional"/>
    <s v="in progress"/>
    <n v="2020"/>
  </r>
  <r>
    <x v="5"/>
    <x v="61"/>
    <x v="0"/>
    <x v="0"/>
    <x v="0"/>
    <x v="73"/>
    <s v="unknown"/>
    <s v="Traditional"/>
    <s v="4+ years"/>
    <n v="2020"/>
  </r>
  <r>
    <x v="5"/>
    <x v="61"/>
    <x v="1"/>
    <x v="1"/>
    <x v="6"/>
    <x v="74"/>
    <m/>
    <s v="Traditional"/>
    <m/>
    <n v="2018"/>
  </r>
  <r>
    <x v="1"/>
    <x v="62"/>
    <x v="1"/>
    <x v="0"/>
    <x v="0"/>
    <x v="10"/>
    <m/>
    <s v="Traditional"/>
    <m/>
    <n v="2018"/>
  </r>
  <r>
    <x v="1"/>
    <x v="62"/>
    <x v="1"/>
    <x v="1"/>
    <x v="6"/>
    <x v="15"/>
    <m/>
    <s v="District Developed"/>
    <m/>
    <n v="2018"/>
  </r>
  <r>
    <x v="1"/>
    <x v="62"/>
    <x v="1"/>
    <x v="1"/>
    <x v="5"/>
    <x v="15"/>
    <m/>
    <s v="District Developed"/>
    <m/>
    <n v="2018"/>
  </r>
  <r>
    <x v="4"/>
    <x v="63"/>
    <x v="0"/>
    <x v="0"/>
    <x v="0"/>
    <x v="54"/>
    <m/>
    <s v="Traditional"/>
    <m/>
    <n v="2018"/>
  </r>
  <r>
    <x v="4"/>
    <x v="63"/>
    <x v="1"/>
    <x v="0"/>
    <x v="0"/>
    <x v="98"/>
    <m/>
    <s v="Traditional"/>
    <m/>
    <n v="2018"/>
  </r>
  <r>
    <x v="11"/>
    <x v="64"/>
    <x v="1"/>
    <x v="0"/>
    <x v="0"/>
    <x v="68"/>
    <n v="2012"/>
    <s v="Traditional"/>
    <s v="4+ years"/>
    <n v="2020"/>
  </r>
  <r>
    <x v="1"/>
    <x v="65"/>
    <x v="0"/>
    <x v="0"/>
    <x v="0"/>
    <x v="81"/>
    <n v="2014"/>
    <s v="Traditional"/>
    <s v="4+ years"/>
    <n v="2020"/>
  </r>
  <r>
    <x v="1"/>
    <x v="65"/>
    <x v="2"/>
    <x v="0"/>
    <x v="1"/>
    <x v="90"/>
    <n v="2014"/>
    <s v="Traditional"/>
    <s v="1-3 years"/>
    <n v="2020"/>
  </r>
  <r>
    <x v="1"/>
    <x v="65"/>
    <x v="2"/>
    <x v="0"/>
    <x v="2"/>
    <x v="91"/>
    <n v="2014"/>
    <s v="Traditional"/>
    <s v="1-3 years"/>
    <n v="2020"/>
  </r>
  <r>
    <x v="1"/>
    <x v="65"/>
    <x v="2"/>
    <x v="0"/>
    <x v="3"/>
    <x v="92"/>
    <n v="2014"/>
    <s v="Traditional"/>
    <s v="1-3 years"/>
    <n v="2020"/>
  </r>
  <r>
    <x v="1"/>
    <x v="65"/>
    <x v="1"/>
    <x v="0"/>
    <x v="0"/>
    <x v="23"/>
    <n v="2014"/>
    <s v="Traditional"/>
    <s v="1-3 years"/>
    <n v="2020"/>
  </r>
  <r>
    <x v="2"/>
    <x v="66"/>
    <x v="1"/>
    <x v="0"/>
    <x v="0"/>
    <x v="35"/>
    <n v="2014"/>
    <s v="Traditional"/>
    <s v="in progress"/>
    <n v="2020"/>
  </r>
  <r>
    <x v="2"/>
    <x v="66"/>
    <x v="2"/>
    <x v="0"/>
    <x v="1"/>
    <x v="41"/>
    <n v="2020"/>
    <s v="Traditional"/>
    <s v="4+ years"/>
    <n v="2020"/>
  </r>
  <r>
    <x v="2"/>
    <x v="66"/>
    <x v="2"/>
    <x v="0"/>
    <x v="2"/>
    <x v="42"/>
    <n v="2020"/>
    <s v="Traditional"/>
    <s v="4+ years"/>
    <n v="2020"/>
  </r>
  <r>
    <x v="2"/>
    <x v="66"/>
    <x v="2"/>
    <x v="0"/>
    <x v="3"/>
    <x v="43"/>
    <n v="2020"/>
    <s v="Traditional"/>
    <s v="4+ years"/>
    <n v="2020"/>
  </r>
  <r>
    <x v="2"/>
    <x v="66"/>
    <x v="0"/>
    <x v="0"/>
    <x v="0"/>
    <x v="73"/>
    <s v="unknown"/>
    <s v="Traditional"/>
    <s v="1-3 years"/>
    <n v="2020"/>
  </r>
  <r>
    <x v="11"/>
    <x v="67"/>
    <x v="1"/>
    <x v="0"/>
    <x v="0"/>
    <x v="5"/>
    <m/>
    <s v="OER"/>
    <m/>
    <n v="2018"/>
  </r>
  <r>
    <x v="11"/>
    <x v="68"/>
    <x v="1"/>
    <x v="1"/>
    <x v="6"/>
    <x v="95"/>
    <m/>
    <s v="OER"/>
    <m/>
    <n v="2018"/>
  </r>
  <r>
    <x v="11"/>
    <x v="68"/>
    <x v="1"/>
    <x v="1"/>
    <x v="5"/>
    <x v="95"/>
    <m/>
    <s v="OER"/>
    <m/>
    <n v="2018"/>
  </r>
  <r>
    <x v="11"/>
    <x v="68"/>
    <x v="1"/>
    <x v="0"/>
    <x v="0"/>
    <x v="5"/>
    <m/>
    <s v="OER"/>
    <m/>
    <n v="2018"/>
  </r>
  <r>
    <x v="1"/>
    <x v="69"/>
    <x v="0"/>
    <x v="0"/>
    <x v="0"/>
    <x v="11"/>
    <n v="2011"/>
    <s v="Traditional"/>
    <s v="1-3 years"/>
    <n v="2020"/>
  </r>
  <r>
    <x v="1"/>
    <x v="69"/>
    <x v="2"/>
    <x v="0"/>
    <x v="1"/>
    <x v="12"/>
    <n v="2011"/>
    <s v="Traditional"/>
    <s v="1-3 years"/>
    <n v="2020"/>
  </r>
  <r>
    <x v="1"/>
    <x v="69"/>
    <x v="2"/>
    <x v="0"/>
    <x v="2"/>
    <x v="13"/>
    <n v="2011"/>
    <s v="Traditional"/>
    <s v="1-3 years"/>
    <n v="2020"/>
  </r>
  <r>
    <x v="1"/>
    <x v="69"/>
    <x v="2"/>
    <x v="0"/>
    <x v="3"/>
    <x v="14"/>
    <n v="2011"/>
    <s v="Traditional"/>
    <s v="1-3 years"/>
    <n v="2020"/>
  </r>
  <r>
    <x v="1"/>
    <x v="69"/>
    <x v="1"/>
    <x v="0"/>
    <x v="0"/>
    <x v="93"/>
    <n v="2017"/>
    <s v="Traditional"/>
    <s v="4+ years"/>
    <n v="2020"/>
  </r>
  <r>
    <x v="2"/>
    <x v="70"/>
    <x v="0"/>
    <x v="0"/>
    <x v="0"/>
    <x v="81"/>
    <s v="unknown"/>
    <s v="Traditional"/>
    <s v="1-3 years"/>
    <n v="2020"/>
  </r>
  <r>
    <x v="2"/>
    <x v="70"/>
    <x v="1"/>
    <x v="0"/>
    <x v="0"/>
    <x v="5"/>
    <s v="unknown"/>
    <s v="Traditional"/>
    <s v="4+ years"/>
    <n v="2020"/>
  </r>
  <r>
    <x v="2"/>
    <x v="70"/>
    <x v="2"/>
    <x v="0"/>
    <x v="1"/>
    <x v="2"/>
    <n v="2012"/>
    <s v="Traditional"/>
    <s v="1-3 years"/>
    <n v="2020"/>
  </r>
  <r>
    <x v="2"/>
    <x v="70"/>
    <x v="2"/>
    <x v="0"/>
    <x v="2"/>
    <x v="3"/>
    <n v="2012"/>
    <s v="Traditional"/>
    <s v="unknown"/>
    <n v="2020"/>
  </r>
  <r>
    <x v="2"/>
    <x v="70"/>
    <x v="2"/>
    <x v="0"/>
    <x v="3"/>
    <x v="4"/>
    <n v="2012"/>
    <s v="Traditional"/>
    <s v="unknown"/>
    <n v="2020"/>
  </r>
  <r>
    <x v="0"/>
    <x v="71"/>
    <x v="1"/>
    <x v="1"/>
    <x v="6"/>
    <x v="15"/>
    <m/>
    <s v="District Developed"/>
    <m/>
    <n v="2018"/>
  </r>
  <r>
    <x v="0"/>
    <x v="71"/>
    <x v="0"/>
    <x v="0"/>
    <x v="0"/>
    <x v="18"/>
    <m/>
    <s v="Traditional"/>
    <m/>
    <n v="2018"/>
  </r>
  <r>
    <x v="0"/>
    <x v="71"/>
    <x v="1"/>
    <x v="0"/>
    <x v="0"/>
    <x v="23"/>
    <m/>
    <s v="Traditional"/>
    <m/>
    <n v="2018"/>
  </r>
  <r>
    <x v="0"/>
    <x v="71"/>
    <x v="1"/>
    <x v="1"/>
    <x v="5"/>
    <x v="20"/>
    <m/>
    <s v="Traditional"/>
    <m/>
    <n v="2018"/>
  </r>
  <r>
    <x v="0"/>
    <x v="71"/>
    <x v="0"/>
    <x v="1"/>
    <x v="4"/>
    <x v="20"/>
    <m/>
    <s v="Traditional"/>
    <m/>
    <n v="2018"/>
  </r>
  <r>
    <x v="0"/>
    <x v="71"/>
    <x v="2"/>
    <x v="0"/>
    <x v="1"/>
    <x v="2"/>
    <m/>
    <s v="Traditional"/>
    <m/>
    <n v="2018"/>
  </r>
  <r>
    <x v="0"/>
    <x v="71"/>
    <x v="2"/>
    <x v="0"/>
    <x v="2"/>
    <x v="3"/>
    <m/>
    <s v="Traditional"/>
    <m/>
    <n v="2018"/>
  </r>
  <r>
    <x v="0"/>
    <x v="71"/>
    <x v="2"/>
    <x v="0"/>
    <x v="3"/>
    <x v="4"/>
    <m/>
    <s v="Traditional"/>
    <m/>
    <n v="2018"/>
  </r>
  <r>
    <x v="0"/>
    <x v="71"/>
    <x v="2"/>
    <x v="1"/>
    <x v="4"/>
    <x v="66"/>
    <m/>
    <s v="Traditional"/>
    <m/>
    <n v="2018"/>
  </r>
  <r>
    <x v="0"/>
    <x v="72"/>
    <x v="1"/>
    <x v="0"/>
    <x v="0"/>
    <x v="10"/>
    <s v="unknown"/>
    <s v="Traditional"/>
    <s v="4+ years"/>
    <n v="2020"/>
  </r>
  <r>
    <x v="0"/>
    <x v="72"/>
    <x v="2"/>
    <x v="0"/>
    <x v="8"/>
    <x v="99"/>
    <n v="2017"/>
    <s v="Traditional"/>
    <s v="4+ years"/>
    <n v="2020"/>
  </r>
  <r>
    <x v="0"/>
    <x v="72"/>
    <x v="0"/>
    <x v="0"/>
    <x v="0"/>
    <x v="99"/>
    <s v="unknown"/>
    <s v="Traditional"/>
    <s v="4+ years"/>
    <n v="2020"/>
  </r>
  <r>
    <x v="0"/>
    <x v="72"/>
    <x v="1"/>
    <x v="1"/>
    <x v="5"/>
    <x v="20"/>
    <m/>
    <s v="Traditional"/>
    <m/>
    <n v="2018"/>
  </r>
  <r>
    <x v="0"/>
    <x v="72"/>
    <x v="2"/>
    <x v="1"/>
    <x v="4"/>
    <x v="20"/>
    <m/>
    <s v="Traditional"/>
    <m/>
    <n v="2018"/>
  </r>
  <r>
    <x v="0"/>
    <x v="72"/>
    <x v="0"/>
    <x v="1"/>
    <x v="4"/>
    <x v="20"/>
    <m/>
    <s v="Traditional"/>
    <m/>
    <n v="2018"/>
  </r>
  <r>
    <x v="0"/>
    <x v="72"/>
    <x v="1"/>
    <x v="1"/>
    <x v="6"/>
    <x v="100"/>
    <m/>
    <s v="Traditional"/>
    <m/>
    <n v="2018"/>
  </r>
  <r>
    <x v="6"/>
    <x v="73"/>
    <x v="0"/>
    <x v="0"/>
    <x v="0"/>
    <x v="35"/>
    <n v="2014"/>
    <s v="OER"/>
    <s v="in progress"/>
    <n v="2020"/>
  </r>
  <r>
    <x v="8"/>
    <x v="73"/>
    <x v="1"/>
    <x v="1"/>
    <x v="6"/>
    <x v="74"/>
    <m/>
    <s v="Traditional"/>
    <m/>
    <n v="2018"/>
  </r>
  <r>
    <x v="8"/>
    <x v="73"/>
    <x v="1"/>
    <x v="1"/>
    <x v="5"/>
    <x v="74"/>
    <m/>
    <s v="Traditional"/>
    <m/>
    <n v="2018"/>
  </r>
  <r>
    <x v="6"/>
    <x v="73"/>
    <x v="1"/>
    <x v="0"/>
    <x v="0"/>
    <x v="9"/>
    <n v="2018"/>
    <s v="Traditional"/>
    <s v="4+ years"/>
    <n v="2020"/>
  </r>
  <r>
    <x v="6"/>
    <x v="73"/>
    <x v="2"/>
    <x v="0"/>
    <x v="1"/>
    <x v="83"/>
    <n v="2014"/>
    <s v="Traditional"/>
    <s v="in progress"/>
    <n v="2020"/>
  </r>
  <r>
    <x v="6"/>
    <x v="73"/>
    <x v="2"/>
    <x v="0"/>
    <x v="2"/>
    <x v="84"/>
    <n v="2014"/>
    <s v="Traditional"/>
    <s v="in progress"/>
    <n v="2020"/>
  </r>
  <r>
    <x v="8"/>
    <x v="73"/>
    <x v="2"/>
    <x v="1"/>
    <x v="4"/>
    <x v="25"/>
    <m/>
    <s v="Traditional"/>
    <m/>
    <n v="2018"/>
  </r>
  <r>
    <x v="8"/>
    <x v="73"/>
    <x v="0"/>
    <x v="1"/>
    <x v="4"/>
    <x v="25"/>
    <m/>
    <s v="Traditional"/>
    <m/>
    <n v="2018"/>
  </r>
  <r>
    <x v="6"/>
    <x v="73"/>
    <x v="2"/>
    <x v="0"/>
    <x v="3"/>
    <x v="85"/>
    <n v="2014"/>
    <s v="Traditional"/>
    <s v="in progress"/>
    <n v="2020"/>
  </r>
  <r>
    <x v="0"/>
    <x v="74"/>
    <x v="1"/>
    <x v="0"/>
    <x v="0"/>
    <x v="9"/>
    <s v="unknown"/>
    <s v="Traditional"/>
    <s v="4+ years"/>
    <n v="2020"/>
  </r>
  <r>
    <x v="7"/>
    <x v="75"/>
    <x v="2"/>
    <x v="0"/>
    <x v="1"/>
    <x v="15"/>
    <s v="unknown"/>
    <s v="District Developed"/>
    <s v="unknown"/>
    <n v="2020"/>
  </r>
  <r>
    <x v="7"/>
    <x v="75"/>
    <x v="2"/>
    <x v="0"/>
    <x v="2"/>
    <x v="15"/>
    <s v="unknown"/>
    <s v="District Developed"/>
    <s v="unknown"/>
    <n v="2020"/>
  </r>
  <r>
    <x v="7"/>
    <x v="75"/>
    <x v="2"/>
    <x v="0"/>
    <x v="3"/>
    <x v="15"/>
    <s v="unknown"/>
    <s v="District Developed"/>
    <s v="unknown"/>
    <n v="2020"/>
  </r>
  <r>
    <x v="7"/>
    <x v="75"/>
    <x v="1"/>
    <x v="0"/>
    <x v="0"/>
    <x v="101"/>
    <s v="unknown"/>
    <s v="OER"/>
    <s v="1-3 years"/>
    <n v="2020"/>
  </r>
  <r>
    <x v="1"/>
    <x v="76"/>
    <x v="0"/>
    <x v="0"/>
    <x v="0"/>
    <x v="81"/>
    <n v="2019"/>
    <s v="Traditional"/>
    <s v="1-3 years"/>
    <n v="2021"/>
  </r>
  <r>
    <x v="1"/>
    <x v="76"/>
    <x v="1"/>
    <x v="1"/>
    <x v="6"/>
    <x v="56"/>
    <m/>
    <s v="Traditional"/>
    <m/>
    <n v="2018"/>
  </r>
  <r>
    <x v="1"/>
    <x v="76"/>
    <x v="1"/>
    <x v="1"/>
    <x v="5"/>
    <x v="56"/>
    <m/>
    <s v="Traditional"/>
    <m/>
    <n v="2018"/>
  </r>
  <r>
    <x v="1"/>
    <x v="76"/>
    <x v="2"/>
    <x v="0"/>
    <x v="1"/>
    <x v="12"/>
    <n v="2016"/>
    <s v="Traditional"/>
    <s v="1-3 years"/>
    <n v="2021"/>
  </r>
  <r>
    <x v="1"/>
    <x v="76"/>
    <x v="2"/>
    <x v="0"/>
    <x v="2"/>
    <x v="13"/>
    <n v="2016"/>
    <s v="Traditional"/>
    <s v="1-3 years"/>
    <n v="2021"/>
  </r>
  <r>
    <x v="1"/>
    <x v="76"/>
    <x v="2"/>
    <x v="0"/>
    <x v="3"/>
    <x v="14"/>
    <n v="2016"/>
    <s v="Traditional"/>
    <s v="1-3 years"/>
    <n v="2021"/>
  </r>
  <r>
    <x v="1"/>
    <x v="76"/>
    <x v="1"/>
    <x v="0"/>
    <x v="0"/>
    <x v="23"/>
    <n v="2013"/>
    <s v="Traditional"/>
    <s v="1-3 years"/>
    <n v="2021"/>
  </r>
  <r>
    <x v="1"/>
    <x v="76"/>
    <x v="2"/>
    <x v="1"/>
    <x v="4"/>
    <x v="25"/>
    <m/>
    <s v="Traditional"/>
    <m/>
    <n v="2018"/>
  </r>
  <r>
    <x v="1"/>
    <x v="76"/>
    <x v="0"/>
    <x v="1"/>
    <x v="4"/>
    <x v="25"/>
    <m/>
    <s v="Traditional"/>
    <m/>
    <n v="2018"/>
  </r>
  <r>
    <x v="0"/>
    <x v="77"/>
    <x v="2"/>
    <x v="0"/>
    <x v="2"/>
    <x v="102"/>
    <s v="unknown"/>
    <s v="Traditional"/>
    <s v="unknown"/>
    <n v="2020"/>
  </r>
  <r>
    <x v="0"/>
    <x v="77"/>
    <x v="2"/>
    <x v="0"/>
    <x v="3"/>
    <x v="103"/>
    <s v="unknown"/>
    <s v="Traditional"/>
    <s v="unknown"/>
    <n v="2020"/>
  </r>
  <r>
    <x v="0"/>
    <x v="77"/>
    <x v="2"/>
    <x v="0"/>
    <x v="1"/>
    <x v="41"/>
    <n v="2018"/>
    <s v="Traditional"/>
    <s v="unknown"/>
    <n v="2020"/>
  </r>
  <r>
    <x v="0"/>
    <x v="77"/>
    <x v="1"/>
    <x v="0"/>
    <x v="0"/>
    <x v="9"/>
    <n v="2019"/>
    <s v="Traditional"/>
    <s v="4+ years"/>
    <n v="2020"/>
  </r>
  <r>
    <x v="0"/>
    <x v="77"/>
    <x v="0"/>
    <x v="0"/>
    <x v="0"/>
    <x v="9"/>
    <s v="unknown"/>
    <s v="Traditional"/>
    <s v="4+ years"/>
    <n v="2020"/>
  </r>
  <r>
    <x v="4"/>
    <x v="78"/>
    <x v="2"/>
    <x v="0"/>
    <x v="1"/>
    <x v="31"/>
    <s v="most current"/>
    <s v="Traditional"/>
    <s v="in progress"/>
    <n v="2020"/>
  </r>
  <r>
    <x v="4"/>
    <x v="78"/>
    <x v="2"/>
    <x v="0"/>
    <x v="2"/>
    <x v="32"/>
    <s v="most current"/>
    <s v="Traditional"/>
    <s v="in progress"/>
    <n v="2020"/>
  </r>
  <r>
    <x v="4"/>
    <x v="78"/>
    <x v="2"/>
    <x v="0"/>
    <x v="3"/>
    <x v="33"/>
    <s v="most current"/>
    <s v="Traditional"/>
    <s v="in progress"/>
    <n v="2020"/>
  </r>
  <r>
    <x v="4"/>
    <x v="78"/>
    <x v="1"/>
    <x v="0"/>
    <x v="0"/>
    <x v="98"/>
    <n v="2013"/>
    <s v="Traditional"/>
    <s v="in progress"/>
    <n v="2020"/>
  </r>
  <r>
    <x v="4"/>
    <x v="78"/>
    <x v="0"/>
    <x v="0"/>
    <x v="0"/>
    <x v="68"/>
    <s v="unknown"/>
    <s v="Traditional"/>
    <s v="in progress"/>
    <n v="2020"/>
  </r>
  <r>
    <x v="11"/>
    <x v="79"/>
    <x v="1"/>
    <x v="0"/>
    <x v="0"/>
    <x v="5"/>
    <m/>
    <s v="OER"/>
    <m/>
    <n v="2018"/>
  </r>
  <r>
    <x v="11"/>
    <x v="79"/>
    <x v="0"/>
    <x v="0"/>
    <x v="0"/>
    <x v="34"/>
    <m/>
    <s v="OER"/>
    <m/>
    <n v="2018"/>
  </r>
  <r>
    <x v="11"/>
    <x v="79"/>
    <x v="2"/>
    <x v="0"/>
    <x v="1"/>
    <x v="2"/>
    <m/>
    <s v="Traditional"/>
    <m/>
    <n v="2018"/>
  </r>
  <r>
    <x v="11"/>
    <x v="79"/>
    <x v="2"/>
    <x v="0"/>
    <x v="2"/>
    <x v="3"/>
    <m/>
    <s v="Traditional"/>
    <m/>
    <n v="2018"/>
  </r>
  <r>
    <x v="11"/>
    <x v="79"/>
    <x v="2"/>
    <x v="0"/>
    <x v="3"/>
    <x v="4"/>
    <m/>
    <s v="Traditional"/>
    <m/>
    <n v="2018"/>
  </r>
  <r>
    <x v="2"/>
    <x v="80"/>
    <x v="1"/>
    <x v="0"/>
    <x v="0"/>
    <x v="10"/>
    <s v="unknown"/>
    <s v="Traditional"/>
    <s v="4+ years"/>
    <n v="2020"/>
  </r>
  <r>
    <x v="2"/>
    <x v="80"/>
    <x v="0"/>
    <x v="0"/>
    <x v="0"/>
    <x v="30"/>
    <s v="unknown"/>
    <s v="Traditional"/>
    <s v="4+ years"/>
    <n v="2020"/>
  </r>
  <r>
    <x v="3"/>
    <x v="81"/>
    <x v="2"/>
    <x v="0"/>
    <x v="1"/>
    <x v="90"/>
    <m/>
    <s v="Traditional"/>
    <m/>
    <n v="2018"/>
  </r>
  <r>
    <x v="3"/>
    <x v="81"/>
    <x v="2"/>
    <x v="0"/>
    <x v="2"/>
    <x v="91"/>
    <m/>
    <s v="Traditional"/>
    <m/>
    <n v="2018"/>
  </r>
  <r>
    <x v="3"/>
    <x v="81"/>
    <x v="2"/>
    <x v="0"/>
    <x v="3"/>
    <x v="92"/>
    <m/>
    <s v="Traditional"/>
    <m/>
    <n v="2018"/>
  </r>
  <r>
    <x v="3"/>
    <x v="81"/>
    <x v="1"/>
    <x v="1"/>
    <x v="6"/>
    <x v="48"/>
    <m/>
    <s v="Traditional"/>
    <m/>
    <n v="2018"/>
  </r>
  <r>
    <x v="3"/>
    <x v="81"/>
    <x v="1"/>
    <x v="1"/>
    <x v="5"/>
    <x v="48"/>
    <m/>
    <s v="Traditional"/>
    <m/>
    <n v="2018"/>
  </r>
  <r>
    <x v="3"/>
    <x v="81"/>
    <x v="2"/>
    <x v="1"/>
    <x v="4"/>
    <x v="20"/>
    <m/>
    <s v="Traditional"/>
    <m/>
    <n v="2018"/>
  </r>
  <r>
    <x v="3"/>
    <x v="81"/>
    <x v="0"/>
    <x v="1"/>
    <x v="4"/>
    <x v="20"/>
    <m/>
    <s v="Traditional"/>
    <m/>
    <n v="2018"/>
  </r>
  <r>
    <x v="3"/>
    <x v="81"/>
    <x v="1"/>
    <x v="0"/>
    <x v="0"/>
    <x v="68"/>
    <m/>
    <s v="Traditional"/>
    <m/>
    <n v="2018"/>
  </r>
  <r>
    <x v="3"/>
    <x v="81"/>
    <x v="0"/>
    <x v="0"/>
    <x v="0"/>
    <x v="68"/>
    <m/>
    <s v="Traditional"/>
    <m/>
    <n v="2018"/>
  </r>
  <r>
    <x v="10"/>
    <x v="82"/>
    <x v="2"/>
    <x v="1"/>
    <x v="4"/>
    <x v="15"/>
    <m/>
    <s v="District Developed"/>
    <m/>
    <n v="2018"/>
  </r>
  <r>
    <x v="10"/>
    <x v="82"/>
    <x v="0"/>
    <x v="1"/>
    <x v="4"/>
    <x v="47"/>
    <m/>
    <s v="OER"/>
    <m/>
    <n v="2018"/>
  </r>
  <r>
    <x v="10"/>
    <x v="82"/>
    <x v="2"/>
    <x v="0"/>
    <x v="1"/>
    <x v="104"/>
    <m/>
    <s v="Traditional"/>
    <m/>
    <n v="2018"/>
  </r>
  <r>
    <x v="10"/>
    <x v="82"/>
    <x v="2"/>
    <x v="0"/>
    <x v="2"/>
    <x v="105"/>
    <m/>
    <s v="Traditional"/>
    <m/>
    <n v="2018"/>
  </r>
  <r>
    <x v="10"/>
    <x v="82"/>
    <x v="2"/>
    <x v="0"/>
    <x v="3"/>
    <x v="106"/>
    <m/>
    <s v="Traditional"/>
    <m/>
    <n v="2018"/>
  </r>
  <r>
    <x v="10"/>
    <x v="82"/>
    <x v="0"/>
    <x v="0"/>
    <x v="0"/>
    <x v="67"/>
    <m/>
    <s v="Traditional"/>
    <m/>
    <n v="2018"/>
  </r>
  <r>
    <x v="10"/>
    <x v="82"/>
    <x v="1"/>
    <x v="0"/>
    <x v="0"/>
    <x v="23"/>
    <m/>
    <s v="Traditional"/>
    <m/>
    <n v="2018"/>
  </r>
  <r>
    <x v="10"/>
    <x v="82"/>
    <x v="1"/>
    <x v="1"/>
    <x v="6"/>
    <x v="36"/>
    <m/>
    <s v="Traditional"/>
    <m/>
    <n v="2018"/>
  </r>
  <r>
    <x v="10"/>
    <x v="82"/>
    <x v="1"/>
    <x v="1"/>
    <x v="5"/>
    <x v="36"/>
    <m/>
    <s v="Traditional"/>
    <m/>
    <n v="2018"/>
  </r>
  <r>
    <x v="10"/>
    <x v="83"/>
    <x v="2"/>
    <x v="0"/>
    <x v="1"/>
    <x v="76"/>
    <s v="unknown"/>
    <s v="Traditional"/>
    <s v="unknown"/>
    <n v="2020"/>
  </r>
  <r>
    <x v="10"/>
    <x v="83"/>
    <x v="2"/>
    <x v="0"/>
    <x v="2"/>
    <x v="77"/>
    <s v="unknown"/>
    <s v="Traditional"/>
    <s v="unknown"/>
    <n v="2020"/>
  </r>
  <r>
    <x v="10"/>
    <x v="83"/>
    <x v="2"/>
    <x v="0"/>
    <x v="3"/>
    <x v="78"/>
    <s v="unknown"/>
    <s v="Traditional"/>
    <s v="unknown"/>
    <n v="2020"/>
  </r>
  <r>
    <x v="10"/>
    <x v="83"/>
    <x v="1"/>
    <x v="1"/>
    <x v="6"/>
    <x v="15"/>
    <m/>
    <s v="District Developed"/>
    <m/>
    <n v="2018"/>
  </r>
  <r>
    <x v="10"/>
    <x v="83"/>
    <x v="1"/>
    <x v="0"/>
    <x v="0"/>
    <x v="35"/>
    <s v="unknown"/>
    <s v="OER"/>
    <s v="unknown"/>
    <n v="2020"/>
  </r>
  <r>
    <x v="10"/>
    <x v="83"/>
    <x v="0"/>
    <x v="0"/>
    <x v="0"/>
    <x v="35"/>
    <n v="2014"/>
    <s v="OER"/>
    <s v="unknown"/>
    <n v="2020"/>
  </r>
  <r>
    <x v="10"/>
    <x v="83"/>
    <x v="2"/>
    <x v="1"/>
    <x v="4"/>
    <x v="59"/>
    <m/>
    <s v="Traditional"/>
    <m/>
    <n v="2018"/>
  </r>
  <r>
    <x v="10"/>
    <x v="83"/>
    <x v="0"/>
    <x v="1"/>
    <x v="4"/>
    <x v="59"/>
    <m/>
    <s v="Traditional"/>
    <m/>
    <n v="2018"/>
  </r>
  <r>
    <x v="10"/>
    <x v="83"/>
    <x v="1"/>
    <x v="1"/>
    <x v="5"/>
    <x v="19"/>
    <m/>
    <s v="Traditional"/>
    <m/>
    <n v="2018"/>
  </r>
  <r>
    <x v="0"/>
    <x v="84"/>
    <x v="0"/>
    <x v="0"/>
    <x v="0"/>
    <x v="35"/>
    <m/>
    <s v="OER"/>
    <m/>
    <n v="2018"/>
  </r>
  <r>
    <x v="0"/>
    <x v="84"/>
    <x v="2"/>
    <x v="0"/>
    <x v="1"/>
    <x v="70"/>
    <m/>
    <s v="OER"/>
    <m/>
    <n v="2018"/>
  </r>
  <r>
    <x v="0"/>
    <x v="84"/>
    <x v="2"/>
    <x v="0"/>
    <x v="2"/>
    <x v="107"/>
    <m/>
    <s v="OER"/>
    <m/>
    <n v="2018"/>
  </r>
  <r>
    <x v="0"/>
    <x v="84"/>
    <x v="2"/>
    <x v="0"/>
    <x v="3"/>
    <x v="71"/>
    <m/>
    <s v="OER"/>
    <m/>
    <n v="2018"/>
  </r>
  <r>
    <x v="0"/>
    <x v="84"/>
    <x v="1"/>
    <x v="1"/>
    <x v="5"/>
    <x v="19"/>
    <m/>
    <s v="Traditional"/>
    <m/>
    <n v="2018"/>
  </r>
  <r>
    <x v="0"/>
    <x v="84"/>
    <x v="1"/>
    <x v="1"/>
    <x v="6"/>
    <x v="20"/>
    <m/>
    <s v="Traditional"/>
    <m/>
    <n v="2018"/>
  </r>
  <r>
    <x v="0"/>
    <x v="84"/>
    <x v="2"/>
    <x v="1"/>
    <x v="4"/>
    <x v="20"/>
    <m/>
    <s v="Traditional"/>
    <m/>
    <n v="2018"/>
  </r>
  <r>
    <x v="0"/>
    <x v="84"/>
    <x v="0"/>
    <x v="1"/>
    <x v="4"/>
    <x v="20"/>
    <m/>
    <s v="Traditional"/>
    <m/>
    <n v="2018"/>
  </r>
  <r>
    <x v="0"/>
    <x v="84"/>
    <x v="1"/>
    <x v="0"/>
    <x v="0"/>
    <x v="108"/>
    <m/>
    <s v="Traditional"/>
    <m/>
    <n v="2018"/>
  </r>
  <r>
    <x v="1"/>
    <x v="85"/>
    <x v="0"/>
    <x v="0"/>
    <x v="0"/>
    <x v="81"/>
    <n v="2019"/>
    <s v="Traditional"/>
    <s v="4+ years"/>
    <n v="2021"/>
  </r>
  <r>
    <x v="1"/>
    <x v="85"/>
    <x v="2"/>
    <x v="0"/>
    <x v="1"/>
    <x v="31"/>
    <n v="2919"/>
    <s v="Traditional"/>
    <s v="4+ years"/>
    <n v="2021"/>
  </r>
  <r>
    <x v="1"/>
    <x v="85"/>
    <x v="2"/>
    <x v="0"/>
    <x v="2"/>
    <x v="32"/>
    <n v="2019"/>
    <s v="Traditional"/>
    <s v="4+ years"/>
    <n v="2021"/>
  </r>
  <r>
    <x v="1"/>
    <x v="85"/>
    <x v="2"/>
    <x v="0"/>
    <x v="3"/>
    <x v="33"/>
    <n v="2019"/>
    <s v="Traditional"/>
    <s v="4+ years"/>
    <n v="2021"/>
  </r>
  <r>
    <x v="1"/>
    <x v="85"/>
    <x v="2"/>
    <x v="1"/>
    <x v="4"/>
    <x v="59"/>
    <m/>
    <s v="Traditional"/>
    <m/>
    <n v="2018"/>
  </r>
  <r>
    <x v="1"/>
    <x v="85"/>
    <x v="1"/>
    <x v="0"/>
    <x v="0"/>
    <x v="9"/>
    <n v="2020"/>
    <s v="Traditional"/>
    <s v="4+ years"/>
    <n v="2021"/>
  </r>
  <r>
    <x v="1"/>
    <x v="85"/>
    <x v="1"/>
    <x v="1"/>
    <x v="5"/>
    <x v="20"/>
    <m/>
    <s v="Traditional"/>
    <m/>
    <n v="2018"/>
  </r>
  <r>
    <x v="1"/>
    <x v="85"/>
    <x v="0"/>
    <x v="1"/>
    <x v="4"/>
    <x v="20"/>
    <m/>
    <s v="Traditional"/>
    <m/>
    <n v="2018"/>
  </r>
  <r>
    <x v="1"/>
    <x v="85"/>
    <x v="1"/>
    <x v="1"/>
    <x v="6"/>
    <x v="21"/>
    <m/>
    <s v="Traditional"/>
    <m/>
    <n v="2018"/>
  </r>
  <r>
    <x v="0"/>
    <x v="86"/>
    <x v="1"/>
    <x v="0"/>
    <x v="0"/>
    <x v="5"/>
    <n v="2014"/>
    <s v="OER"/>
    <s v="1-3 years"/>
    <n v="2020"/>
  </r>
  <r>
    <x v="0"/>
    <x v="86"/>
    <x v="0"/>
    <x v="0"/>
    <x v="0"/>
    <x v="34"/>
    <n v="2018"/>
    <s v="OER"/>
    <s v="1-3 years"/>
    <n v="2020"/>
  </r>
  <r>
    <x v="0"/>
    <x v="86"/>
    <x v="2"/>
    <x v="0"/>
    <x v="8"/>
    <x v="109"/>
    <s v="unknown"/>
    <s v="OER"/>
    <s v="1-3 years"/>
    <n v="2020"/>
  </r>
  <r>
    <x v="4"/>
    <x v="87"/>
    <x v="1"/>
    <x v="0"/>
    <x v="0"/>
    <x v="10"/>
    <m/>
    <s v="Traditional"/>
    <m/>
    <n v="2018"/>
  </r>
  <r>
    <x v="4"/>
    <x v="87"/>
    <x v="0"/>
    <x v="0"/>
    <x v="0"/>
    <x v="11"/>
    <m/>
    <s v="Traditional"/>
    <m/>
    <n v="2018"/>
  </r>
  <r>
    <x v="4"/>
    <x v="87"/>
    <x v="2"/>
    <x v="0"/>
    <x v="1"/>
    <x v="12"/>
    <m/>
    <s v="Traditional"/>
    <m/>
    <n v="2018"/>
  </r>
  <r>
    <x v="4"/>
    <x v="87"/>
    <x v="2"/>
    <x v="0"/>
    <x v="2"/>
    <x v="13"/>
    <m/>
    <s v="Traditional"/>
    <m/>
    <n v="2018"/>
  </r>
  <r>
    <x v="4"/>
    <x v="87"/>
    <x v="2"/>
    <x v="0"/>
    <x v="3"/>
    <x v="14"/>
    <m/>
    <s v="Traditional"/>
    <m/>
    <n v="2018"/>
  </r>
  <r>
    <x v="4"/>
    <x v="87"/>
    <x v="1"/>
    <x v="1"/>
    <x v="6"/>
    <x v="48"/>
    <m/>
    <s v="Traditional"/>
    <m/>
    <n v="2018"/>
  </r>
  <r>
    <x v="4"/>
    <x v="87"/>
    <x v="1"/>
    <x v="1"/>
    <x v="5"/>
    <x v="48"/>
    <m/>
    <s v="Traditional"/>
    <m/>
    <n v="2018"/>
  </r>
  <r>
    <x v="0"/>
    <x v="88"/>
    <x v="1"/>
    <x v="0"/>
    <x v="0"/>
    <x v="35"/>
    <n v="2014"/>
    <s v="OER"/>
    <s v="1-3 years"/>
    <n v="2020"/>
  </r>
  <r>
    <x v="0"/>
    <x v="88"/>
    <x v="0"/>
    <x v="0"/>
    <x v="0"/>
    <x v="35"/>
    <n v="2014"/>
    <s v="OER"/>
    <s v="1-3 years"/>
    <n v="2020"/>
  </r>
  <r>
    <x v="0"/>
    <x v="88"/>
    <x v="2"/>
    <x v="0"/>
    <x v="1"/>
    <x v="70"/>
    <n v="2014"/>
    <s v="OER"/>
    <s v="1-3 years"/>
    <n v="2020"/>
  </r>
  <r>
    <x v="0"/>
    <x v="88"/>
    <x v="2"/>
    <x v="0"/>
    <x v="2"/>
    <x v="107"/>
    <n v="2014"/>
    <s v="OER"/>
    <s v="1-3 years"/>
    <n v="2020"/>
  </r>
  <r>
    <x v="0"/>
    <x v="88"/>
    <x v="2"/>
    <x v="0"/>
    <x v="3"/>
    <x v="71"/>
    <n v="2014"/>
    <s v="OER"/>
    <s v="1-3 years"/>
    <n v="2020"/>
  </r>
  <r>
    <x v="6"/>
    <x v="89"/>
    <x v="1"/>
    <x v="0"/>
    <x v="0"/>
    <x v="10"/>
    <s v="unknown"/>
    <s v="Traditional"/>
    <s v="1-3 years"/>
    <n v="2020"/>
  </r>
  <r>
    <x v="6"/>
    <x v="89"/>
    <x v="2"/>
    <x v="0"/>
    <x v="1"/>
    <x v="41"/>
    <s v="unknown"/>
    <s v="Traditional"/>
    <s v="1-3 years"/>
    <n v="2020"/>
  </r>
  <r>
    <x v="6"/>
    <x v="89"/>
    <x v="2"/>
    <x v="0"/>
    <x v="2"/>
    <x v="42"/>
    <s v="unknown"/>
    <s v="Traditional"/>
    <s v="1-3 years"/>
    <n v="2020"/>
  </r>
  <r>
    <x v="6"/>
    <x v="89"/>
    <x v="2"/>
    <x v="0"/>
    <x v="3"/>
    <x v="43"/>
    <s v="unknown"/>
    <s v="Traditional"/>
    <s v="1-3 years"/>
    <n v="2020"/>
  </r>
  <r>
    <x v="6"/>
    <x v="89"/>
    <x v="0"/>
    <x v="0"/>
    <x v="0"/>
    <x v="54"/>
    <s v="unknown"/>
    <s v="Traditional"/>
    <s v="1-3 years"/>
    <n v="2020"/>
  </r>
  <r>
    <x v="0"/>
    <x v="90"/>
    <x v="1"/>
    <x v="0"/>
    <x v="0"/>
    <x v="10"/>
    <n v="2017"/>
    <s v="Traditional"/>
    <s v="4+ years"/>
    <n v="2020"/>
  </r>
  <r>
    <x v="0"/>
    <x v="90"/>
    <x v="0"/>
    <x v="0"/>
    <x v="0"/>
    <x v="110"/>
    <s v="unknown"/>
    <s v="OER"/>
    <s v="unknown"/>
    <n v="2020"/>
  </r>
  <r>
    <x v="0"/>
    <x v="90"/>
    <x v="2"/>
    <x v="0"/>
    <x v="1"/>
    <x v="111"/>
    <n v="2020"/>
    <s v="OER"/>
    <s v="in progress"/>
    <n v="2020"/>
  </r>
  <r>
    <x v="0"/>
    <x v="90"/>
    <x v="2"/>
    <x v="0"/>
    <x v="2"/>
    <x v="112"/>
    <n v="2020"/>
    <s v="OER"/>
    <s v="in progress"/>
    <n v="2020"/>
  </r>
  <r>
    <x v="0"/>
    <x v="90"/>
    <x v="2"/>
    <x v="0"/>
    <x v="3"/>
    <x v="113"/>
    <n v="2020"/>
    <s v="OER"/>
    <s v="in progress"/>
    <n v="2020"/>
  </r>
  <r>
    <x v="3"/>
    <x v="91"/>
    <x v="1"/>
    <x v="1"/>
    <x v="6"/>
    <x v="15"/>
    <m/>
    <s v="District Developed"/>
    <m/>
    <n v="2018"/>
  </r>
  <r>
    <x v="3"/>
    <x v="91"/>
    <x v="1"/>
    <x v="0"/>
    <x v="0"/>
    <x v="5"/>
    <m/>
    <s v="OER"/>
    <m/>
    <n v="2018"/>
  </r>
  <r>
    <x v="3"/>
    <x v="91"/>
    <x v="2"/>
    <x v="0"/>
    <x v="1"/>
    <x v="90"/>
    <m/>
    <s v="Traditional"/>
    <m/>
    <n v="2018"/>
  </r>
  <r>
    <x v="3"/>
    <x v="91"/>
    <x v="2"/>
    <x v="0"/>
    <x v="2"/>
    <x v="91"/>
    <m/>
    <s v="Traditional"/>
    <m/>
    <n v="2018"/>
  </r>
  <r>
    <x v="3"/>
    <x v="91"/>
    <x v="2"/>
    <x v="0"/>
    <x v="3"/>
    <x v="92"/>
    <m/>
    <s v="Traditional"/>
    <m/>
    <n v="2018"/>
  </r>
  <r>
    <x v="3"/>
    <x v="91"/>
    <x v="1"/>
    <x v="1"/>
    <x v="5"/>
    <x v="20"/>
    <m/>
    <s v="Traditional"/>
    <m/>
    <n v="2018"/>
  </r>
  <r>
    <x v="3"/>
    <x v="91"/>
    <x v="2"/>
    <x v="1"/>
    <x v="4"/>
    <x v="20"/>
    <m/>
    <s v="Traditional"/>
    <m/>
    <n v="2018"/>
  </r>
  <r>
    <x v="3"/>
    <x v="91"/>
    <x v="0"/>
    <x v="1"/>
    <x v="4"/>
    <x v="20"/>
    <m/>
    <s v="Traditional"/>
    <m/>
    <n v="2018"/>
  </r>
  <r>
    <x v="3"/>
    <x v="92"/>
    <x v="2"/>
    <x v="0"/>
    <x v="1"/>
    <x v="26"/>
    <s v="most current"/>
    <s v="Traditional"/>
    <s v="1-3 years"/>
    <n v="2020"/>
  </r>
  <r>
    <x v="3"/>
    <x v="92"/>
    <x v="2"/>
    <x v="0"/>
    <x v="2"/>
    <x v="27"/>
    <s v="most current"/>
    <s v="Traditional"/>
    <s v="1-3 years"/>
    <n v="2020"/>
  </r>
  <r>
    <x v="3"/>
    <x v="92"/>
    <x v="2"/>
    <x v="0"/>
    <x v="3"/>
    <x v="28"/>
    <s v="most current"/>
    <s v="Traditional"/>
    <s v="1-3 years"/>
    <n v="2020"/>
  </r>
  <r>
    <x v="3"/>
    <x v="92"/>
    <x v="0"/>
    <x v="0"/>
    <x v="0"/>
    <x v="75"/>
    <s v="most current"/>
    <s v="Traditional"/>
    <s v="1-3 years"/>
    <n v="2020"/>
  </r>
  <r>
    <x v="3"/>
    <x v="92"/>
    <x v="2"/>
    <x v="1"/>
    <x v="4"/>
    <x v="53"/>
    <m/>
    <s v="Traditional"/>
    <m/>
    <n v="2018"/>
  </r>
  <r>
    <x v="3"/>
    <x v="92"/>
    <x v="0"/>
    <x v="1"/>
    <x v="4"/>
    <x v="53"/>
    <m/>
    <s v="Traditional"/>
    <m/>
    <n v="2018"/>
  </r>
  <r>
    <x v="3"/>
    <x v="92"/>
    <x v="1"/>
    <x v="1"/>
    <x v="5"/>
    <x v="48"/>
    <m/>
    <s v="Traditional"/>
    <m/>
    <n v="2018"/>
  </r>
  <r>
    <x v="3"/>
    <x v="92"/>
    <x v="1"/>
    <x v="0"/>
    <x v="0"/>
    <x v="23"/>
    <n v="2013"/>
    <s v="Traditional"/>
    <s v="1-3 years"/>
    <n v="2020"/>
  </r>
  <r>
    <x v="3"/>
    <x v="92"/>
    <x v="1"/>
    <x v="1"/>
    <x v="6"/>
    <x v="69"/>
    <m/>
    <s v="Traditional"/>
    <m/>
    <n v="2018"/>
  </r>
  <r>
    <x v="5"/>
    <x v="93"/>
    <x v="2"/>
    <x v="0"/>
    <x v="1"/>
    <x v="12"/>
    <s v="unknown"/>
    <s v="Traditional"/>
    <s v="4+ years"/>
    <n v="2020"/>
  </r>
  <r>
    <x v="5"/>
    <x v="93"/>
    <x v="2"/>
    <x v="0"/>
    <x v="2"/>
    <x v="13"/>
    <s v="unknown"/>
    <s v="Traditional"/>
    <s v="4+ years"/>
    <n v="2020"/>
  </r>
  <r>
    <x v="5"/>
    <x v="93"/>
    <x v="2"/>
    <x v="0"/>
    <x v="3"/>
    <x v="14"/>
    <s v="unknown"/>
    <s v="Traditional"/>
    <s v="4+ years"/>
    <n v="2020"/>
  </r>
  <r>
    <x v="5"/>
    <x v="93"/>
    <x v="1"/>
    <x v="0"/>
    <x v="0"/>
    <x v="17"/>
    <s v="unknown"/>
    <s v="Traditional"/>
    <s v="unknown"/>
    <n v="2020"/>
  </r>
  <r>
    <x v="5"/>
    <x v="93"/>
    <x v="0"/>
    <x v="0"/>
    <x v="0"/>
    <x v="34"/>
    <s v="unknown"/>
    <s v="Traditional"/>
    <s v="4+ years"/>
    <n v="2020"/>
  </r>
  <r>
    <x v="5"/>
    <x v="93"/>
    <x v="1"/>
    <x v="1"/>
    <x v="6"/>
    <x v="74"/>
    <m/>
    <s v="Traditional"/>
    <m/>
    <n v="2018"/>
  </r>
  <r>
    <x v="5"/>
    <x v="93"/>
    <x v="1"/>
    <x v="1"/>
    <x v="5"/>
    <x v="74"/>
    <m/>
    <s v="Traditional"/>
    <m/>
    <n v="2018"/>
  </r>
  <r>
    <x v="5"/>
    <x v="93"/>
    <x v="2"/>
    <x v="1"/>
    <x v="4"/>
    <x v="25"/>
    <m/>
    <s v="Traditional"/>
    <m/>
    <n v="2018"/>
  </r>
  <r>
    <x v="5"/>
    <x v="93"/>
    <x v="0"/>
    <x v="1"/>
    <x v="4"/>
    <x v="25"/>
    <m/>
    <s v="Traditional"/>
    <m/>
    <n v="2018"/>
  </r>
  <r>
    <x v="3"/>
    <x v="94"/>
    <x v="2"/>
    <x v="1"/>
    <x v="4"/>
    <x v="15"/>
    <m/>
    <s v="District Developed"/>
    <m/>
    <n v="2018"/>
  </r>
  <r>
    <x v="3"/>
    <x v="94"/>
    <x v="0"/>
    <x v="1"/>
    <x v="4"/>
    <x v="15"/>
    <m/>
    <s v="District Developed"/>
    <m/>
    <n v="2018"/>
  </r>
  <r>
    <x v="3"/>
    <x v="94"/>
    <x v="2"/>
    <x v="0"/>
    <x v="1"/>
    <x v="60"/>
    <m/>
    <s v="Traditional"/>
    <m/>
    <n v="2018"/>
  </r>
  <r>
    <x v="3"/>
    <x v="94"/>
    <x v="2"/>
    <x v="0"/>
    <x v="2"/>
    <x v="61"/>
    <m/>
    <s v="Traditional"/>
    <m/>
    <n v="2018"/>
  </r>
  <r>
    <x v="3"/>
    <x v="94"/>
    <x v="2"/>
    <x v="0"/>
    <x v="3"/>
    <x v="62"/>
    <m/>
    <s v="Traditional"/>
    <m/>
    <n v="2018"/>
  </r>
  <r>
    <x v="3"/>
    <x v="94"/>
    <x v="0"/>
    <x v="0"/>
    <x v="0"/>
    <x v="18"/>
    <m/>
    <s v="Traditional"/>
    <m/>
    <n v="2018"/>
  </r>
  <r>
    <x v="3"/>
    <x v="94"/>
    <x v="1"/>
    <x v="1"/>
    <x v="6"/>
    <x v="48"/>
    <m/>
    <s v="Traditional"/>
    <m/>
    <n v="2018"/>
  </r>
  <r>
    <x v="3"/>
    <x v="94"/>
    <x v="1"/>
    <x v="1"/>
    <x v="5"/>
    <x v="48"/>
    <m/>
    <s v="Traditional"/>
    <m/>
    <n v="2018"/>
  </r>
  <r>
    <x v="3"/>
    <x v="94"/>
    <x v="1"/>
    <x v="0"/>
    <x v="0"/>
    <x v="1"/>
    <m/>
    <s v="Traditional"/>
    <m/>
    <n v="2018"/>
  </r>
  <r>
    <x v="10"/>
    <x v="95"/>
    <x v="1"/>
    <x v="0"/>
    <x v="0"/>
    <x v="10"/>
    <n v="2015"/>
    <s v="Traditional"/>
    <s v="4+ years"/>
    <n v="2020"/>
  </r>
  <r>
    <x v="10"/>
    <x v="95"/>
    <x v="2"/>
    <x v="0"/>
    <x v="1"/>
    <x v="76"/>
    <n v="2019"/>
    <s v="Traditional"/>
    <s v="4+ years"/>
    <n v="2020"/>
  </r>
  <r>
    <x v="10"/>
    <x v="95"/>
    <x v="2"/>
    <x v="0"/>
    <x v="2"/>
    <x v="77"/>
    <n v="2019"/>
    <s v="Traditional"/>
    <s v="4+ years"/>
    <n v="2020"/>
  </r>
  <r>
    <x v="10"/>
    <x v="95"/>
    <x v="2"/>
    <x v="0"/>
    <x v="3"/>
    <x v="78"/>
    <n v="2019"/>
    <s v="Traditional"/>
    <s v="4+ years"/>
    <n v="2020"/>
  </r>
  <r>
    <x v="10"/>
    <x v="95"/>
    <x v="0"/>
    <x v="0"/>
    <x v="0"/>
    <x v="114"/>
    <n v="2018"/>
    <s v="Traditional"/>
    <s v="4+ years"/>
    <n v="2020"/>
  </r>
  <r>
    <x v="3"/>
    <x v="96"/>
    <x v="1"/>
    <x v="0"/>
    <x v="0"/>
    <x v="63"/>
    <m/>
    <s v="Traditional"/>
    <m/>
    <n v="2018"/>
  </r>
  <r>
    <x v="3"/>
    <x v="96"/>
    <x v="1"/>
    <x v="1"/>
    <x v="6"/>
    <x v="100"/>
    <m/>
    <s v="Traditional"/>
    <m/>
    <n v="2018"/>
  </r>
  <r>
    <x v="3"/>
    <x v="96"/>
    <x v="1"/>
    <x v="1"/>
    <x v="5"/>
    <x v="100"/>
    <m/>
    <s v="Traditional"/>
    <m/>
    <n v="2018"/>
  </r>
  <r>
    <x v="3"/>
    <x v="97"/>
    <x v="2"/>
    <x v="0"/>
    <x v="1"/>
    <x v="26"/>
    <s v="unknown"/>
    <s v="Traditional"/>
    <s v="4+ years"/>
    <n v="2020"/>
  </r>
  <r>
    <x v="3"/>
    <x v="97"/>
    <x v="2"/>
    <x v="0"/>
    <x v="2"/>
    <x v="27"/>
    <s v="unknown"/>
    <s v="Traditional"/>
    <s v="4+ years"/>
    <n v="2020"/>
  </r>
  <r>
    <x v="3"/>
    <x v="97"/>
    <x v="2"/>
    <x v="0"/>
    <x v="3"/>
    <x v="28"/>
    <s v="unknown"/>
    <s v="Traditional"/>
    <s v="4+ years"/>
    <n v="2020"/>
  </r>
  <r>
    <x v="3"/>
    <x v="97"/>
    <x v="1"/>
    <x v="0"/>
    <x v="0"/>
    <x v="10"/>
    <n v="2015"/>
    <s v="Traditional"/>
    <s v="1-3 years"/>
    <n v="2020"/>
  </r>
  <r>
    <x v="3"/>
    <x v="97"/>
    <x v="1"/>
    <x v="1"/>
    <x v="6"/>
    <x v="15"/>
    <m/>
    <s v="District Developed"/>
    <m/>
    <n v="2018"/>
  </r>
  <r>
    <x v="3"/>
    <x v="97"/>
    <x v="0"/>
    <x v="0"/>
    <x v="0"/>
    <x v="110"/>
    <n v="2018"/>
    <s v="OER"/>
    <s v="4+ years"/>
    <n v="2020"/>
  </r>
  <r>
    <x v="3"/>
    <x v="97"/>
    <x v="1"/>
    <x v="1"/>
    <x v="5"/>
    <x v="19"/>
    <m/>
    <s v="Traditional"/>
    <m/>
    <n v="2018"/>
  </r>
  <r>
    <x v="11"/>
    <x v="98"/>
    <x v="2"/>
    <x v="0"/>
    <x v="1"/>
    <x v="12"/>
    <m/>
    <s v="Traditional"/>
    <m/>
    <n v="2018"/>
  </r>
  <r>
    <x v="11"/>
    <x v="98"/>
    <x v="1"/>
    <x v="1"/>
    <x v="5"/>
    <x v="15"/>
    <m/>
    <s v="District Developed"/>
    <m/>
    <n v="2018"/>
  </r>
  <r>
    <x v="11"/>
    <x v="98"/>
    <x v="1"/>
    <x v="0"/>
    <x v="0"/>
    <x v="17"/>
    <m/>
    <s v="Traditional"/>
    <m/>
    <n v="2018"/>
  </r>
  <r>
    <x v="11"/>
    <x v="98"/>
    <x v="2"/>
    <x v="0"/>
    <x v="2"/>
    <x v="91"/>
    <m/>
    <s v="Traditional"/>
    <m/>
    <n v="2018"/>
  </r>
  <r>
    <x v="11"/>
    <x v="98"/>
    <x v="0"/>
    <x v="0"/>
    <x v="0"/>
    <x v="73"/>
    <m/>
    <s v="Traditional"/>
    <m/>
    <n v="2018"/>
  </r>
  <r>
    <x v="11"/>
    <x v="98"/>
    <x v="2"/>
    <x v="1"/>
    <x v="4"/>
    <x v="59"/>
    <m/>
    <s v="Traditional"/>
    <m/>
    <n v="2018"/>
  </r>
  <r>
    <x v="11"/>
    <x v="98"/>
    <x v="0"/>
    <x v="0"/>
    <x v="0"/>
    <x v="34"/>
    <m/>
    <s v="OER"/>
    <m/>
    <n v="2018"/>
  </r>
  <r>
    <x v="11"/>
    <x v="98"/>
    <x v="0"/>
    <x v="1"/>
    <x v="4"/>
    <x v="20"/>
    <m/>
    <s v="Traditional"/>
    <m/>
    <n v="2018"/>
  </r>
  <r>
    <x v="11"/>
    <x v="98"/>
    <x v="2"/>
    <x v="0"/>
    <x v="3"/>
    <x v="4"/>
    <m/>
    <s v="Traditional"/>
    <m/>
    <n v="2018"/>
  </r>
  <r>
    <x v="11"/>
    <x v="98"/>
    <x v="1"/>
    <x v="1"/>
    <x v="6"/>
    <x v="21"/>
    <m/>
    <s v="Traditional"/>
    <m/>
    <n v="2018"/>
  </r>
  <r>
    <x v="7"/>
    <x v="99"/>
    <x v="1"/>
    <x v="0"/>
    <x v="0"/>
    <x v="10"/>
    <n v="2018"/>
    <s v="Traditional"/>
    <s v="4+ years"/>
    <n v="2020"/>
  </r>
  <r>
    <x v="7"/>
    <x v="99"/>
    <x v="0"/>
    <x v="0"/>
    <x v="0"/>
    <x v="34"/>
    <s v="unknown"/>
    <s v="OER"/>
    <s v="4+ years"/>
    <n v="2020"/>
  </r>
  <r>
    <x v="5"/>
    <x v="99"/>
    <x v="1"/>
    <x v="1"/>
    <x v="6"/>
    <x v="48"/>
    <m/>
    <s v="Traditional"/>
    <m/>
    <n v="2018"/>
  </r>
  <r>
    <x v="5"/>
    <x v="99"/>
    <x v="1"/>
    <x v="1"/>
    <x v="5"/>
    <x v="48"/>
    <m/>
    <s v="Traditional"/>
    <m/>
    <n v="2018"/>
  </r>
  <r>
    <x v="5"/>
    <x v="99"/>
    <x v="2"/>
    <x v="1"/>
    <x v="4"/>
    <x v="20"/>
    <m/>
    <s v="Traditional"/>
    <m/>
    <n v="2018"/>
  </r>
  <r>
    <x v="5"/>
    <x v="99"/>
    <x v="0"/>
    <x v="1"/>
    <x v="4"/>
    <x v="20"/>
    <m/>
    <s v="Traditional"/>
    <m/>
    <n v="2018"/>
  </r>
  <r>
    <x v="7"/>
    <x v="99"/>
    <x v="2"/>
    <x v="0"/>
    <x v="1"/>
    <x v="2"/>
    <s v="&gt;10 years"/>
    <s v="Traditional"/>
    <s v="1-3 years"/>
    <n v="2020"/>
  </r>
  <r>
    <x v="7"/>
    <x v="99"/>
    <x v="2"/>
    <x v="0"/>
    <x v="2"/>
    <x v="3"/>
    <s v="&gt;10 years"/>
    <s v="Traditional"/>
    <s v="1-3 years"/>
    <n v="2020"/>
  </r>
  <r>
    <x v="7"/>
    <x v="99"/>
    <x v="2"/>
    <x v="0"/>
    <x v="3"/>
    <x v="4"/>
    <s v="&gt;10 years"/>
    <s v="Traditional"/>
    <s v="1-3 years"/>
    <n v="2020"/>
  </r>
  <r>
    <x v="6"/>
    <x v="100"/>
    <x v="1"/>
    <x v="0"/>
    <x v="0"/>
    <x v="10"/>
    <s v="unknown"/>
    <s v="Traditional"/>
    <s v="4+ years"/>
    <n v="2020"/>
  </r>
  <r>
    <x v="6"/>
    <x v="100"/>
    <x v="2"/>
    <x v="0"/>
    <x v="1"/>
    <x v="41"/>
    <s v="unknown"/>
    <s v="Traditional"/>
    <s v="4+ years"/>
    <n v="2020"/>
  </r>
  <r>
    <x v="6"/>
    <x v="100"/>
    <x v="2"/>
    <x v="0"/>
    <x v="2"/>
    <x v="42"/>
    <s v="unknown"/>
    <s v="Traditional"/>
    <s v="4+ years"/>
    <n v="2020"/>
  </r>
  <r>
    <x v="6"/>
    <x v="100"/>
    <x v="2"/>
    <x v="0"/>
    <x v="3"/>
    <x v="43"/>
    <s v="unknown"/>
    <s v="Traditional"/>
    <s v="4+ years"/>
    <n v="2020"/>
  </r>
  <r>
    <x v="6"/>
    <x v="100"/>
    <x v="0"/>
    <x v="0"/>
    <x v="0"/>
    <x v="9"/>
    <s v="unknown"/>
    <s v="Traditional"/>
    <s v="4+ years"/>
    <n v="2020"/>
  </r>
  <r>
    <x v="0"/>
    <x v="101"/>
    <x v="1"/>
    <x v="0"/>
    <x v="0"/>
    <x v="10"/>
    <m/>
    <s v="Traditional"/>
    <m/>
    <n v="2018"/>
  </r>
  <r>
    <x v="0"/>
    <x v="101"/>
    <x v="1"/>
    <x v="1"/>
    <x v="6"/>
    <x v="47"/>
    <m/>
    <s v="OER"/>
    <m/>
    <n v="2018"/>
  </r>
  <r>
    <x v="0"/>
    <x v="101"/>
    <x v="1"/>
    <x v="1"/>
    <x v="5"/>
    <x v="47"/>
    <m/>
    <s v="OER"/>
    <m/>
    <n v="2018"/>
  </r>
  <r>
    <x v="5"/>
    <x v="102"/>
    <x v="1"/>
    <x v="0"/>
    <x v="0"/>
    <x v="10"/>
    <n v="2017"/>
    <s v="Traditional"/>
    <s v="unknown"/>
    <n v="2020"/>
  </r>
  <r>
    <x v="3"/>
    <x v="103"/>
    <x v="1"/>
    <x v="0"/>
    <x v="0"/>
    <x v="17"/>
    <m/>
    <s v="Traditional"/>
    <m/>
    <n v="2018"/>
  </r>
  <r>
    <x v="3"/>
    <x v="103"/>
    <x v="0"/>
    <x v="0"/>
    <x v="0"/>
    <x v="67"/>
    <m/>
    <s v="Traditional"/>
    <m/>
    <n v="2018"/>
  </r>
  <r>
    <x v="3"/>
    <x v="103"/>
    <x v="1"/>
    <x v="1"/>
    <x v="6"/>
    <x v="48"/>
    <m/>
    <s v="Traditional"/>
    <m/>
    <n v="2018"/>
  </r>
  <r>
    <x v="3"/>
    <x v="103"/>
    <x v="1"/>
    <x v="1"/>
    <x v="5"/>
    <x v="48"/>
    <m/>
    <s v="Traditional"/>
    <m/>
    <n v="2018"/>
  </r>
  <r>
    <x v="3"/>
    <x v="103"/>
    <x v="2"/>
    <x v="1"/>
    <x v="4"/>
    <x v="20"/>
    <m/>
    <s v="Traditional"/>
    <m/>
    <n v="2018"/>
  </r>
  <r>
    <x v="3"/>
    <x v="103"/>
    <x v="0"/>
    <x v="1"/>
    <x v="4"/>
    <x v="20"/>
    <m/>
    <s v="Traditional"/>
    <m/>
    <n v="2018"/>
  </r>
  <r>
    <x v="4"/>
    <x v="104"/>
    <x v="0"/>
    <x v="1"/>
    <x v="4"/>
    <x v="53"/>
    <m/>
    <s v="Traditional"/>
    <m/>
    <n v="2018"/>
  </r>
  <r>
    <x v="4"/>
    <x v="104"/>
    <x v="1"/>
    <x v="1"/>
    <x v="6"/>
    <x v="100"/>
    <m/>
    <s v="Traditional"/>
    <m/>
    <n v="2018"/>
  </r>
  <r>
    <x v="4"/>
    <x v="104"/>
    <x v="1"/>
    <x v="1"/>
    <x v="5"/>
    <x v="100"/>
    <m/>
    <s v="Traditional"/>
    <m/>
    <n v="2018"/>
  </r>
  <r>
    <x v="4"/>
    <x v="104"/>
    <x v="1"/>
    <x v="0"/>
    <x v="0"/>
    <x v="9"/>
    <s v="unknown"/>
    <s v="Traditional"/>
    <s v="4+ years"/>
    <n v="2020"/>
  </r>
  <r>
    <x v="4"/>
    <x v="104"/>
    <x v="0"/>
    <x v="0"/>
    <x v="0"/>
    <x v="9"/>
    <s v="unknown"/>
    <s v="Traditional"/>
    <s v="4+ years"/>
    <n v="2020"/>
  </r>
  <r>
    <x v="4"/>
    <x v="104"/>
    <x v="2"/>
    <x v="0"/>
    <x v="1"/>
    <x v="83"/>
    <s v="unknown"/>
    <s v="Traditional"/>
    <s v="4+ years"/>
    <n v="2020"/>
  </r>
  <r>
    <x v="4"/>
    <x v="104"/>
    <x v="2"/>
    <x v="0"/>
    <x v="2"/>
    <x v="84"/>
    <s v="unknown"/>
    <s v="Traditional"/>
    <s v="4+ years"/>
    <n v="2020"/>
  </r>
  <r>
    <x v="4"/>
    <x v="104"/>
    <x v="2"/>
    <x v="0"/>
    <x v="3"/>
    <x v="85"/>
    <s v="unknown"/>
    <s v="Traditional"/>
    <s v="4+ years"/>
    <n v="2020"/>
  </r>
  <r>
    <x v="17"/>
    <x v="105"/>
    <x v="0"/>
    <x v="0"/>
    <x v="0"/>
    <x v="34"/>
    <n v="2017"/>
    <s v="OER"/>
    <s v="4+ years"/>
    <n v="2020"/>
  </r>
  <r>
    <x v="17"/>
    <x v="105"/>
    <x v="2"/>
    <x v="0"/>
    <x v="1"/>
    <x v="37"/>
    <n v="2020"/>
    <s v="OER"/>
    <s v="4+ years"/>
    <n v="2020"/>
  </r>
  <r>
    <x v="17"/>
    <x v="105"/>
    <x v="2"/>
    <x v="0"/>
    <x v="2"/>
    <x v="38"/>
    <n v="2020"/>
    <s v="OER"/>
    <s v="4+ years"/>
    <n v="2020"/>
  </r>
  <r>
    <x v="17"/>
    <x v="105"/>
    <x v="2"/>
    <x v="0"/>
    <x v="3"/>
    <x v="39"/>
    <n v="2020"/>
    <s v="OER"/>
    <s v="4+ years"/>
    <n v="2020"/>
  </r>
  <r>
    <x v="17"/>
    <x v="105"/>
    <x v="1"/>
    <x v="0"/>
    <x v="0"/>
    <x v="23"/>
    <n v="2012"/>
    <s v="Traditional"/>
    <s v="1-3 years"/>
    <n v="2020"/>
  </r>
  <r>
    <x v="0"/>
    <x v="106"/>
    <x v="1"/>
    <x v="0"/>
    <x v="0"/>
    <x v="63"/>
    <n v="2009"/>
    <s v="Traditional"/>
    <s v="1-3 years"/>
    <n v="2020"/>
  </r>
  <r>
    <x v="5"/>
    <x v="107"/>
    <x v="2"/>
    <x v="0"/>
    <x v="1"/>
    <x v="115"/>
    <s v="&gt;10 years"/>
    <s v="Traditional"/>
    <s v="1-3 years"/>
    <n v="2020"/>
  </r>
  <r>
    <x v="5"/>
    <x v="107"/>
    <x v="2"/>
    <x v="0"/>
    <x v="2"/>
    <x v="116"/>
    <s v="&gt;10 years"/>
    <s v="Traditional"/>
    <s v="1-3 years"/>
    <n v="2020"/>
  </r>
  <r>
    <x v="5"/>
    <x v="107"/>
    <x v="2"/>
    <x v="0"/>
    <x v="3"/>
    <x v="117"/>
    <s v="&gt;10 years"/>
    <s v="Traditional"/>
    <s v="1-3 years"/>
    <n v="2020"/>
  </r>
  <r>
    <x v="5"/>
    <x v="107"/>
    <x v="0"/>
    <x v="0"/>
    <x v="0"/>
    <x v="54"/>
    <n v="2021"/>
    <s v="Traditional"/>
    <s v="4+ years"/>
    <n v="2020"/>
  </r>
  <r>
    <x v="5"/>
    <x v="107"/>
    <x v="1"/>
    <x v="0"/>
    <x v="0"/>
    <x v="98"/>
    <n v="2013"/>
    <s v="Traditional"/>
    <s v="1-3 years"/>
    <n v="2020"/>
  </r>
  <r>
    <x v="2"/>
    <x v="108"/>
    <x v="1"/>
    <x v="0"/>
    <x v="0"/>
    <x v="10"/>
    <n v="2015"/>
    <s v="Traditional"/>
    <s v="4+ years"/>
    <n v="2020"/>
  </r>
  <r>
    <x v="2"/>
    <x v="108"/>
    <x v="0"/>
    <x v="0"/>
    <x v="0"/>
    <x v="114"/>
    <n v="2018"/>
    <s v="Traditional"/>
    <s v="4+ years"/>
    <n v="2020"/>
  </r>
  <r>
    <x v="2"/>
    <x v="108"/>
    <x v="2"/>
    <x v="0"/>
    <x v="1"/>
    <x v="60"/>
    <s v="unknown"/>
    <s v="Traditional"/>
    <s v="1-3 years"/>
    <n v="2020"/>
  </r>
  <r>
    <x v="2"/>
    <x v="108"/>
    <x v="2"/>
    <x v="0"/>
    <x v="2"/>
    <x v="61"/>
    <s v="unknown"/>
    <s v="Traditional"/>
    <s v="1-3 years"/>
    <n v="2020"/>
  </r>
  <r>
    <x v="2"/>
    <x v="108"/>
    <x v="2"/>
    <x v="0"/>
    <x v="3"/>
    <x v="62"/>
    <s v="unknown"/>
    <s v="Traditional"/>
    <s v="1-3 years"/>
    <n v="2020"/>
  </r>
  <r>
    <x v="14"/>
    <x v="109"/>
    <x v="1"/>
    <x v="0"/>
    <x v="0"/>
    <x v="15"/>
    <n v="2018"/>
    <s v="District Developed"/>
    <s v="in progress"/>
    <n v="2020"/>
  </r>
  <r>
    <x v="14"/>
    <x v="109"/>
    <x v="0"/>
    <x v="0"/>
    <x v="0"/>
    <x v="34"/>
    <s v="unknown"/>
    <s v="OER"/>
    <s v="4+ years"/>
    <n v="2020"/>
  </r>
  <r>
    <x v="14"/>
    <x v="109"/>
    <x v="2"/>
    <x v="0"/>
    <x v="8"/>
    <x v="118"/>
    <s v="unknown"/>
    <s v="OER"/>
    <s v="4+ years"/>
    <n v="2020"/>
  </r>
  <r>
    <x v="11"/>
    <x v="110"/>
    <x v="0"/>
    <x v="0"/>
    <x v="0"/>
    <x v="119"/>
    <n v="2019"/>
    <s v="OER"/>
    <s v="in progress"/>
    <n v="2020"/>
  </r>
  <r>
    <x v="11"/>
    <x v="110"/>
    <x v="2"/>
    <x v="0"/>
    <x v="1"/>
    <x v="37"/>
    <n v="2019"/>
    <s v="OER"/>
    <s v="in progress"/>
    <n v="2020"/>
  </r>
  <r>
    <x v="11"/>
    <x v="110"/>
    <x v="2"/>
    <x v="0"/>
    <x v="2"/>
    <x v="38"/>
    <n v="2019"/>
    <s v="OER"/>
    <s v="in progress"/>
    <n v="2020"/>
  </r>
  <r>
    <x v="11"/>
    <x v="110"/>
    <x v="2"/>
    <x v="0"/>
    <x v="3"/>
    <x v="39"/>
    <n v="2019"/>
    <s v="OER"/>
    <s v="in progress"/>
    <n v="2020"/>
  </r>
  <r>
    <x v="11"/>
    <x v="110"/>
    <x v="1"/>
    <x v="0"/>
    <x v="0"/>
    <x v="120"/>
    <s v="pilot"/>
    <s v="OER"/>
    <s v="in progress"/>
    <n v="2020"/>
  </r>
  <r>
    <x v="0"/>
    <x v="111"/>
    <x v="2"/>
    <x v="0"/>
    <x v="1"/>
    <x v="31"/>
    <m/>
    <s v="Traditional"/>
    <m/>
    <n v="2018"/>
  </r>
  <r>
    <x v="0"/>
    <x v="111"/>
    <x v="2"/>
    <x v="0"/>
    <x v="2"/>
    <x v="32"/>
    <m/>
    <s v="Traditional"/>
    <m/>
    <n v="2018"/>
  </r>
  <r>
    <x v="0"/>
    <x v="111"/>
    <x v="2"/>
    <x v="0"/>
    <x v="3"/>
    <x v="33"/>
    <m/>
    <s v="Traditional"/>
    <m/>
    <n v="2018"/>
  </r>
  <r>
    <x v="5"/>
    <x v="112"/>
    <x v="1"/>
    <x v="0"/>
    <x v="0"/>
    <x v="10"/>
    <n v="2015"/>
    <s v="Traditional"/>
    <s v="4+ years"/>
    <n v="2020"/>
  </r>
  <r>
    <x v="5"/>
    <x v="112"/>
    <x v="1"/>
    <x v="1"/>
    <x v="5"/>
    <x v="56"/>
    <m/>
    <s v="Traditional"/>
    <m/>
    <n v="2018"/>
  </r>
  <r>
    <x v="5"/>
    <x v="112"/>
    <x v="2"/>
    <x v="0"/>
    <x v="8"/>
    <x v="121"/>
    <s v="unknown"/>
    <s v="Traditional"/>
    <s v="4+ years"/>
    <n v="2020"/>
  </r>
  <r>
    <x v="5"/>
    <x v="112"/>
    <x v="0"/>
    <x v="0"/>
    <x v="0"/>
    <x v="0"/>
    <s v="unknown"/>
    <s v="OER"/>
    <s v="4+ years"/>
    <n v="2020"/>
  </r>
  <r>
    <x v="5"/>
    <x v="112"/>
    <x v="1"/>
    <x v="1"/>
    <x v="6"/>
    <x v="74"/>
    <m/>
    <s v="Traditional"/>
    <m/>
    <n v="2018"/>
  </r>
  <r>
    <x v="1"/>
    <x v="113"/>
    <x v="0"/>
    <x v="0"/>
    <x v="0"/>
    <x v="81"/>
    <m/>
    <s v="Traditional"/>
    <m/>
    <n v="2018"/>
  </r>
  <r>
    <x v="1"/>
    <x v="113"/>
    <x v="1"/>
    <x v="0"/>
    <x v="0"/>
    <x v="10"/>
    <m/>
    <s v="Traditional"/>
    <m/>
    <n v="2018"/>
  </r>
  <r>
    <x v="1"/>
    <x v="113"/>
    <x v="2"/>
    <x v="0"/>
    <x v="1"/>
    <x v="60"/>
    <m/>
    <s v="Traditional"/>
    <m/>
    <n v="2018"/>
  </r>
  <r>
    <x v="1"/>
    <x v="113"/>
    <x v="2"/>
    <x v="0"/>
    <x v="2"/>
    <x v="61"/>
    <m/>
    <s v="Traditional"/>
    <m/>
    <n v="2018"/>
  </r>
  <r>
    <x v="1"/>
    <x v="113"/>
    <x v="2"/>
    <x v="0"/>
    <x v="3"/>
    <x v="62"/>
    <m/>
    <s v="Traditional"/>
    <m/>
    <n v="2018"/>
  </r>
  <r>
    <x v="5"/>
    <x v="114"/>
    <x v="2"/>
    <x v="0"/>
    <x v="1"/>
    <x v="31"/>
    <m/>
    <s v="Traditional"/>
    <m/>
    <n v="2018"/>
  </r>
  <r>
    <x v="5"/>
    <x v="114"/>
    <x v="2"/>
    <x v="0"/>
    <x v="2"/>
    <x v="32"/>
    <m/>
    <s v="Traditional"/>
    <m/>
    <n v="2018"/>
  </r>
  <r>
    <x v="5"/>
    <x v="114"/>
    <x v="2"/>
    <x v="0"/>
    <x v="3"/>
    <x v="33"/>
    <m/>
    <s v="Traditional"/>
    <m/>
    <n v="2018"/>
  </r>
  <r>
    <x v="5"/>
    <x v="114"/>
    <x v="0"/>
    <x v="0"/>
    <x v="0"/>
    <x v="81"/>
    <s v="unknown"/>
    <s v="Traditional"/>
    <s v="unknown"/>
    <n v="2020"/>
  </r>
  <r>
    <x v="5"/>
    <x v="114"/>
    <x v="2"/>
    <x v="1"/>
    <x v="4"/>
    <x v="15"/>
    <m/>
    <s v="District Developed"/>
    <m/>
    <n v="2018"/>
  </r>
  <r>
    <x v="5"/>
    <x v="114"/>
    <x v="1"/>
    <x v="0"/>
    <x v="0"/>
    <x v="5"/>
    <n v="2015"/>
    <s v="OER"/>
    <s v="4+ years"/>
    <n v="2020"/>
  </r>
  <r>
    <x v="5"/>
    <x v="114"/>
    <x v="0"/>
    <x v="1"/>
    <x v="4"/>
    <x v="55"/>
    <m/>
    <s v="Traditional"/>
    <m/>
    <n v="2018"/>
  </r>
  <r>
    <x v="5"/>
    <x v="114"/>
    <x v="1"/>
    <x v="1"/>
    <x v="6"/>
    <x v="36"/>
    <m/>
    <s v="Traditional"/>
    <m/>
    <n v="2018"/>
  </r>
  <r>
    <x v="5"/>
    <x v="114"/>
    <x v="1"/>
    <x v="1"/>
    <x v="5"/>
    <x v="36"/>
    <m/>
    <s v="Traditional"/>
    <m/>
    <n v="2018"/>
  </r>
  <r>
    <x v="10"/>
    <x v="115"/>
    <x v="2"/>
    <x v="0"/>
    <x v="1"/>
    <x v="31"/>
    <m/>
    <s v="Traditional"/>
    <m/>
    <n v="2018"/>
  </r>
  <r>
    <x v="10"/>
    <x v="115"/>
    <x v="2"/>
    <x v="0"/>
    <x v="2"/>
    <x v="32"/>
    <m/>
    <s v="Traditional"/>
    <m/>
    <n v="2018"/>
  </r>
  <r>
    <x v="10"/>
    <x v="115"/>
    <x v="1"/>
    <x v="0"/>
    <x v="0"/>
    <x v="17"/>
    <m/>
    <s v="Traditional"/>
    <m/>
    <n v="2018"/>
  </r>
  <r>
    <x v="10"/>
    <x v="115"/>
    <x v="1"/>
    <x v="1"/>
    <x v="6"/>
    <x v="48"/>
    <m/>
    <s v="Traditional"/>
    <m/>
    <n v="2018"/>
  </r>
  <r>
    <x v="10"/>
    <x v="115"/>
    <x v="1"/>
    <x v="1"/>
    <x v="5"/>
    <x v="48"/>
    <m/>
    <s v="Traditional"/>
    <m/>
    <n v="2018"/>
  </r>
  <r>
    <x v="10"/>
    <x v="115"/>
    <x v="2"/>
    <x v="0"/>
    <x v="3"/>
    <x v="4"/>
    <m/>
    <s v="Traditional"/>
    <m/>
    <n v="2018"/>
  </r>
  <r>
    <x v="10"/>
    <x v="115"/>
    <x v="2"/>
    <x v="1"/>
    <x v="4"/>
    <x v="25"/>
    <m/>
    <s v="Traditional"/>
    <m/>
    <n v="2018"/>
  </r>
  <r>
    <x v="10"/>
    <x v="115"/>
    <x v="0"/>
    <x v="1"/>
    <x v="4"/>
    <x v="25"/>
    <m/>
    <s v="Traditional"/>
    <m/>
    <n v="2018"/>
  </r>
  <r>
    <x v="1"/>
    <x v="116"/>
    <x v="0"/>
    <x v="0"/>
    <x v="0"/>
    <x v="63"/>
    <m/>
    <s v="Traditional"/>
    <m/>
    <n v="2018"/>
  </r>
  <r>
    <x v="1"/>
    <x v="116"/>
    <x v="1"/>
    <x v="0"/>
    <x v="0"/>
    <x v="23"/>
    <m/>
    <s v="Traditional"/>
    <m/>
    <n v="2018"/>
  </r>
  <r>
    <x v="0"/>
    <x v="117"/>
    <x v="1"/>
    <x v="0"/>
    <x v="0"/>
    <x v="9"/>
    <n v="2019"/>
    <s v="Traditional"/>
    <s v="4+ years"/>
    <n v="2020"/>
  </r>
  <r>
    <x v="0"/>
    <x v="117"/>
    <x v="0"/>
    <x v="0"/>
    <x v="0"/>
    <x v="9"/>
    <n v="2020"/>
    <s v="Traditional"/>
    <s v="4+ years"/>
    <n v="2020"/>
  </r>
  <r>
    <x v="11"/>
    <x v="118"/>
    <x v="1"/>
    <x v="0"/>
    <x v="0"/>
    <x v="10"/>
    <n v="2015"/>
    <s v="Traditional"/>
    <s v="4+ years"/>
    <n v="2020"/>
  </r>
  <r>
    <x v="11"/>
    <x v="118"/>
    <x v="2"/>
    <x v="0"/>
    <x v="1"/>
    <x v="76"/>
    <n v="2017"/>
    <s v="Traditional"/>
    <s v="4+ years"/>
    <n v="2020"/>
  </r>
  <r>
    <x v="11"/>
    <x v="118"/>
    <x v="2"/>
    <x v="0"/>
    <x v="2"/>
    <x v="77"/>
    <n v="2017"/>
    <s v="Traditional"/>
    <s v="4+ years"/>
    <n v="2020"/>
  </r>
  <r>
    <x v="11"/>
    <x v="118"/>
    <x v="2"/>
    <x v="0"/>
    <x v="3"/>
    <x v="78"/>
    <n v="2017"/>
    <s v="Traditional"/>
    <s v="4+ years"/>
    <n v="2020"/>
  </r>
  <r>
    <x v="11"/>
    <x v="118"/>
    <x v="0"/>
    <x v="0"/>
    <x v="0"/>
    <x v="119"/>
    <s v="unknown"/>
    <s v="OER"/>
    <s v="4+ years"/>
    <n v="2020"/>
  </r>
  <r>
    <x v="11"/>
    <x v="118"/>
    <x v="2"/>
    <x v="1"/>
    <x v="4"/>
    <x v="25"/>
    <m/>
    <s v="Traditional"/>
    <m/>
    <n v="2018"/>
  </r>
  <r>
    <x v="11"/>
    <x v="118"/>
    <x v="0"/>
    <x v="1"/>
    <x v="4"/>
    <x v="25"/>
    <m/>
    <s v="Traditional"/>
    <m/>
    <n v="2018"/>
  </r>
  <r>
    <x v="11"/>
    <x v="119"/>
    <x v="2"/>
    <x v="0"/>
    <x v="1"/>
    <x v="12"/>
    <s v="unknown"/>
    <s v="Traditional"/>
    <s v="unknown"/>
    <n v="2020"/>
  </r>
  <r>
    <x v="11"/>
    <x v="119"/>
    <x v="2"/>
    <x v="0"/>
    <x v="2"/>
    <x v="13"/>
    <s v="unknown"/>
    <s v="Traditional"/>
    <s v="unknown"/>
    <n v="2020"/>
  </r>
  <r>
    <x v="11"/>
    <x v="119"/>
    <x v="2"/>
    <x v="0"/>
    <x v="3"/>
    <x v="14"/>
    <s v="unknown"/>
    <s v="Traditional"/>
    <s v="unknown"/>
    <n v="2020"/>
  </r>
  <r>
    <x v="11"/>
    <x v="119"/>
    <x v="2"/>
    <x v="1"/>
    <x v="4"/>
    <x v="59"/>
    <m/>
    <s v="Traditional"/>
    <m/>
    <n v="2020"/>
  </r>
  <r>
    <x v="11"/>
    <x v="119"/>
    <x v="1"/>
    <x v="1"/>
    <x v="6"/>
    <x v="48"/>
    <m/>
    <s v="Traditional"/>
    <m/>
    <n v="2020"/>
  </r>
  <r>
    <x v="11"/>
    <x v="119"/>
    <x v="1"/>
    <x v="1"/>
    <x v="5"/>
    <x v="48"/>
    <m/>
    <s v="Traditional"/>
    <m/>
    <n v="2020"/>
  </r>
  <r>
    <x v="11"/>
    <x v="119"/>
    <x v="1"/>
    <x v="0"/>
    <x v="0"/>
    <x v="9"/>
    <s v="unknown"/>
    <s v="Traditional"/>
    <s v="unknown"/>
    <n v="2020"/>
  </r>
  <r>
    <x v="16"/>
    <x v="120"/>
    <x v="2"/>
    <x v="0"/>
    <x v="7"/>
    <x v="122"/>
    <s v="unknown"/>
    <s v="OER"/>
    <s v="in progress"/>
    <n v="2020"/>
  </r>
  <r>
    <x v="5"/>
    <x v="121"/>
    <x v="2"/>
    <x v="1"/>
    <x v="4"/>
    <x v="53"/>
    <m/>
    <s v="Traditional"/>
    <m/>
    <n v="2018"/>
  </r>
  <r>
    <x v="5"/>
    <x v="121"/>
    <x v="0"/>
    <x v="1"/>
    <x v="4"/>
    <x v="53"/>
    <m/>
    <s v="Traditional"/>
    <m/>
    <n v="2018"/>
  </r>
  <r>
    <x v="5"/>
    <x v="121"/>
    <x v="2"/>
    <x v="0"/>
    <x v="1"/>
    <x v="83"/>
    <m/>
    <s v="Traditional"/>
    <m/>
    <n v="2018"/>
  </r>
  <r>
    <x v="5"/>
    <x v="121"/>
    <x v="2"/>
    <x v="0"/>
    <x v="2"/>
    <x v="84"/>
    <m/>
    <s v="Traditional"/>
    <m/>
    <n v="2018"/>
  </r>
  <r>
    <x v="5"/>
    <x v="121"/>
    <x v="2"/>
    <x v="0"/>
    <x v="3"/>
    <x v="85"/>
    <m/>
    <s v="Traditional"/>
    <m/>
    <n v="2018"/>
  </r>
  <r>
    <x v="14"/>
    <x v="122"/>
    <x v="2"/>
    <x v="0"/>
    <x v="1"/>
    <x v="76"/>
    <n v="2020"/>
    <s v="Traditional"/>
    <s v="in progress"/>
    <n v="2020"/>
  </r>
  <r>
    <x v="14"/>
    <x v="122"/>
    <x v="2"/>
    <x v="0"/>
    <x v="2"/>
    <x v="77"/>
    <n v="2020"/>
    <s v="Traditional"/>
    <s v="in progress"/>
    <n v="2020"/>
  </r>
  <r>
    <x v="14"/>
    <x v="122"/>
    <x v="2"/>
    <x v="0"/>
    <x v="3"/>
    <x v="78"/>
    <n v="2020"/>
    <s v="Traditional"/>
    <s v="in progress"/>
    <n v="2020"/>
  </r>
  <r>
    <x v="14"/>
    <x v="122"/>
    <x v="0"/>
    <x v="0"/>
    <x v="0"/>
    <x v="35"/>
    <n v="2014"/>
    <s v="OER"/>
    <s v="1-3 years"/>
    <n v="2020"/>
  </r>
  <r>
    <x v="14"/>
    <x v="122"/>
    <x v="1"/>
    <x v="0"/>
    <x v="0"/>
    <x v="17"/>
    <s v="most current"/>
    <s v="Traditional"/>
    <s v="1-3 years"/>
    <n v="2020"/>
  </r>
  <r>
    <x v="5"/>
    <x v="123"/>
    <x v="2"/>
    <x v="0"/>
    <x v="1"/>
    <x v="115"/>
    <n v="2014"/>
    <s v="Traditional"/>
    <s v="4+ years"/>
    <n v="2020"/>
  </r>
  <r>
    <x v="5"/>
    <x v="123"/>
    <x v="2"/>
    <x v="0"/>
    <x v="2"/>
    <x v="116"/>
    <n v="2014"/>
    <s v="Traditional"/>
    <s v="4+ years"/>
    <n v="2020"/>
  </r>
  <r>
    <x v="5"/>
    <x v="123"/>
    <x v="2"/>
    <x v="0"/>
    <x v="3"/>
    <x v="117"/>
    <n v="2014"/>
    <s v="Traditional"/>
    <s v="4+ years"/>
    <n v="2020"/>
  </r>
  <r>
    <x v="5"/>
    <x v="123"/>
    <x v="1"/>
    <x v="1"/>
    <x v="6"/>
    <x v="15"/>
    <m/>
    <s v="District Developed"/>
    <m/>
    <n v="2018"/>
  </r>
  <r>
    <x v="5"/>
    <x v="123"/>
    <x v="1"/>
    <x v="1"/>
    <x v="5"/>
    <x v="15"/>
    <m/>
    <s v="District Developed"/>
    <m/>
    <n v="2018"/>
  </r>
  <r>
    <x v="5"/>
    <x v="123"/>
    <x v="0"/>
    <x v="0"/>
    <x v="0"/>
    <x v="54"/>
    <n v="2017"/>
    <s v="Traditional"/>
    <s v="4+ years"/>
    <n v="2020"/>
  </r>
  <r>
    <x v="5"/>
    <x v="123"/>
    <x v="1"/>
    <x v="0"/>
    <x v="0"/>
    <x v="9"/>
    <s v="unknown"/>
    <s v="Traditional"/>
    <s v="4+ years"/>
    <n v="2020"/>
  </r>
  <r>
    <x v="5"/>
    <x v="123"/>
    <x v="2"/>
    <x v="1"/>
    <x v="4"/>
    <x v="25"/>
    <m/>
    <s v="Traditional"/>
    <m/>
    <n v="2018"/>
  </r>
  <r>
    <x v="5"/>
    <x v="123"/>
    <x v="0"/>
    <x v="1"/>
    <x v="4"/>
    <x v="25"/>
    <m/>
    <s v="Traditional"/>
    <m/>
    <n v="2018"/>
  </r>
  <r>
    <x v="5"/>
    <x v="124"/>
    <x v="0"/>
    <x v="0"/>
    <x v="0"/>
    <x v="11"/>
    <m/>
    <s v="Traditional"/>
    <m/>
    <n v="2021"/>
  </r>
  <r>
    <x v="5"/>
    <x v="124"/>
    <x v="1"/>
    <x v="1"/>
    <x v="6"/>
    <x v="15"/>
    <m/>
    <s v="District Developed"/>
    <m/>
    <n v="2018"/>
  </r>
  <r>
    <x v="5"/>
    <x v="124"/>
    <x v="2"/>
    <x v="0"/>
    <x v="1"/>
    <x v="41"/>
    <n v="2019"/>
    <s v="Traditional"/>
    <m/>
    <n v="2021"/>
  </r>
  <r>
    <x v="5"/>
    <x v="124"/>
    <x v="2"/>
    <x v="0"/>
    <x v="2"/>
    <x v="42"/>
    <n v="2019"/>
    <s v="Traditional"/>
    <m/>
    <n v="2021"/>
  </r>
  <r>
    <x v="5"/>
    <x v="124"/>
    <x v="2"/>
    <x v="0"/>
    <x v="3"/>
    <x v="43"/>
    <n v="2019"/>
    <s v="Traditional"/>
    <m/>
    <n v="2021"/>
  </r>
  <r>
    <x v="5"/>
    <x v="124"/>
    <x v="1"/>
    <x v="1"/>
    <x v="5"/>
    <x v="19"/>
    <m/>
    <s v="Traditional"/>
    <m/>
    <n v="2018"/>
  </r>
  <r>
    <x v="5"/>
    <x v="124"/>
    <x v="1"/>
    <x v="0"/>
    <x v="0"/>
    <x v="23"/>
    <m/>
    <s v="Traditional"/>
    <m/>
    <n v="2021"/>
  </r>
  <r>
    <x v="5"/>
    <x v="124"/>
    <x v="2"/>
    <x v="1"/>
    <x v="4"/>
    <x v="25"/>
    <m/>
    <s v="Traditional"/>
    <m/>
    <n v="2018"/>
  </r>
  <r>
    <x v="5"/>
    <x v="124"/>
    <x v="0"/>
    <x v="1"/>
    <x v="4"/>
    <x v="25"/>
    <m/>
    <s v="Traditional"/>
    <m/>
    <n v="2018"/>
  </r>
  <r>
    <x v="14"/>
    <x v="125"/>
    <x v="1"/>
    <x v="1"/>
    <x v="6"/>
    <x v="96"/>
    <m/>
    <s v="Traditional"/>
    <m/>
    <n v="2018"/>
  </r>
  <r>
    <x v="14"/>
    <x v="125"/>
    <x v="1"/>
    <x v="1"/>
    <x v="5"/>
    <x v="15"/>
    <m/>
    <s v="District Developed"/>
    <m/>
    <n v="2018"/>
  </r>
  <r>
    <x v="14"/>
    <x v="125"/>
    <x v="1"/>
    <x v="0"/>
    <x v="0"/>
    <x v="5"/>
    <m/>
    <s v="OER"/>
    <m/>
    <n v="2018"/>
  </r>
  <r>
    <x v="14"/>
    <x v="125"/>
    <x v="0"/>
    <x v="0"/>
    <x v="0"/>
    <x v="34"/>
    <m/>
    <s v="OER"/>
    <m/>
    <n v="2018"/>
  </r>
  <r>
    <x v="6"/>
    <x v="126"/>
    <x v="2"/>
    <x v="0"/>
    <x v="1"/>
    <x v="15"/>
    <s v="unknown"/>
    <s v="District Developed"/>
    <s v="4+ years"/>
    <n v="2020"/>
  </r>
  <r>
    <x v="6"/>
    <x v="126"/>
    <x v="2"/>
    <x v="0"/>
    <x v="2"/>
    <x v="15"/>
    <s v="unknown"/>
    <s v="District Developed"/>
    <s v="4+ years"/>
    <n v="2020"/>
  </r>
  <r>
    <x v="6"/>
    <x v="126"/>
    <x v="2"/>
    <x v="0"/>
    <x v="3"/>
    <x v="15"/>
    <s v="unknown"/>
    <s v="District Developed"/>
    <s v="4+ years"/>
    <n v="2020"/>
  </r>
  <r>
    <x v="3"/>
    <x v="127"/>
    <x v="1"/>
    <x v="1"/>
    <x v="6"/>
    <x v="96"/>
    <m/>
    <s v="Traditional"/>
    <m/>
    <n v="2018"/>
  </r>
  <r>
    <x v="3"/>
    <x v="127"/>
    <x v="1"/>
    <x v="1"/>
    <x v="5"/>
    <x v="96"/>
    <m/>
    <s v="Traditional"/>
    <m/>
    <n v="2018"/>
  </r>
  <r>
    <x v="3"/>
    <x v="127"/>
    <x v="2"/>
    <x v="0"/>
    <x v="3"/>
    <x v="71"/>
    <m/>
    <s v="OER"/>
    <m/>
    <n v="2018"/>
  </r>
  <r>
    <x v="3"/>
    <x v="127"/>
    <x v="0"/>
    <x v="0"/>
    <x v="0"/>
    <x v="5"/>
    <m/>
    <s v="OER"/>
    <m/>
    <n v="2018"/>
  </r>
  <r>
    <x v="3"/>
    <x v="127"/>
    <x v="2"/>
    <x v="0"/>
    <x v="1"/>
    <x v="123"/>
    <m/>
    <s v="OER"/>
    <m/>
    <n v="2018"/>
  </r>
  <r>
    <x v="3"/>
    <x v="127"/>
    <x v="2"/>
    <x v="0"/>
    <x v="2"/>
    <x v="124"/>
    <m/>
    <s v="OER"/>
    <m/>
    <n v="2018"/>
  </r>
  <r>
    <x v="3"/>
    <x v="127"/>
    <x v="1"/>
    <x v="0"/>
    <x v="0"/>
    <x v="125"/>
    <m/>
    <s v="Traditional"/>
    <m/>
    <n v="2018"/>
  </r>
  <r>
    <x v="3"/>
    <x v="127"/>
    <x v="2"/>
    <x v="1"/>
    <x v="4"/>
    <x v="20"/>
    <m/>
    <s v="Traditional"/>
    <m/>
    <n v="2018"/>
  </r>
  <r>
    <x v="4"/>
    <x v="128"/>
    <x v="1"/>
    <x v="0"/>
    <x v="0"/>
    <x v="126"/>
    <n v="2009"/>
    <s v="Traditional"/>
    <s v="in progress"/>
    <n v="2020"/>
  </r>
  <r>
    <x v="4"/>
    <x v="128"/>
    <x v="0"/>
    <x v="0"/>
    <x v="0"/>
    <x v="45"/>
    <n v="2015"/>
    <s v="Traditional"/>
    <s v="4+ years"/>
    <n v="2020"/>
  </r>
  <r>
    <x v="4"/>
    <x v="128"/>
    <x v="2"/>
    <x v="0"/>
    <x v="1"/>
    <x v="127"/>
    <s v="&gt;10 years"/>
    <s v="Traditional"/>
    <s v="1-3 years"/>
    <n v="2020"/>
  </r>
  <r>
    <x v="4"/>
    <x v="128"/>
    <x v="2"/>
    <x v="0"/>
    <x v="2"/>
    <x v="128"/>
    <s v="&gt;10 years"/>
    <s v="Traditional"/>
    <s v="1-3 years"/>
    <n v="2020"/>
  </r>
  <r>
    <x v="4"/>
    <x v="128"/>
    <x v="2"/>
    <x v="0"/>
    <x v="3"/>
    <x v="129"/>
    <s v="&gt;10 years"/>
    <s v="Traditional"/>
    <s v="1-3 years"/>
    <n v="2020"/>
  </r>
  <r>
    <x v="5"/>
    <x v="129"/>
    <x v="1"/>
    <x v="0"/>
    <x v="0"/>
    <x v="23"/>
    <n v="2013"/>
    <s v="Traditional"/>
    <s v="1-3 years"/>
    <n v="2020"/>
  </r>
  <r>
    <x v="0"/>
    <x v="130"/>
    <x v="0"/>
    <x v="0"/>
    <x v="0"/>
    <x v="119"/>
    <s v="most current"/>
    <s v="OER"/>
    <s v="1-3 years"/>
    <n v="2020"/>
  </r>
  <r>
    <x v="0"/>
    <x v="130"/>
    <x v="2"/>
    <x v="0"/>
    <x v="8"/>
    <x v="109"/>
    <s v="unknown"/>
    <s v="OER"/>
    <s v="1-3 years"/>
    <n v="2020"/>
  </r>
  <r>
    <x v="0"/>
    <x v="130"/>
    <x v="1"/>
    <x v="1"/>
    <x v="6"/>
    <x v="74"/>
    <m/>
    <s v="Traditional"/>
    <m/>
    <n v="2018"/>
  </r>
  <r>
    <x v="0"/>
    <x v="130"/>
    <x v="1"/>
    <x v="1"/>
    <x v="5"/>
    <x v="74"/>
    <m/>
    <s v="Traditional"/>
    <m/>
    <n v="2018"/>
  </r>
  <r>
    <x v="0"/>
    <x v="130"/>
    <x v="1"/>
    <x v="0"/>
    <x v="0"/>
    <x v="9"/>
    <s v="most current"/>
    <s v="Traditional"/>
    <s v="1-3 years"/>
    <n v="2020"/>
  </r>
  <r>
    <x v="14"/>
    <x v="131"/>
    <x v="1"/>
    <x v="1"/>
    <x v="5"/>
    <x v="15"/>
    <m/>
    <s v="District Developed"/>
    <m/>
    <n v="2018"/>
  </r>
  <r>
    <x v="14"/>
    <x v="131"/>
    <x v="0"/>
    <x v="1"/>
    <x v="4"/>
    <x v="59"/>
    <m/>
    <s v="Traditional"/>
    <m/>
    <n v="2018"/>
  </r>
  <r>
    <x v="14"/>
    <x v="131"/>
    <x v="0"/>
    <x v="0"/>
    <x v="0"/>
    <x v="37"/>
    <s v="most current"/>
    <s v="OER"/>
    <s v="4+ years"/>
    <n v="2020"/>
  </r>
  <r>
    <x v="14"/>
    <x v="131"/>
    <x v="1"/>
    <x v="0"/>
    <x v="0"/>
    <x v="120"/>
    <s v="pilot"/>
    <s v="OER"/>
    <s v="1-3 years"/>
    <n v="2020"/>
  </r>
  <r>
    <x v="14"/>
    <x v="131"/>
    <x v="1"/>
    <x v="1"/>
    <x v="6"/>
    <x v="20"/>
    <m/>
    <s v="Traditional"/>
    <m/>
    <n v="2018"/>
  </r>
  <r>
    <x v="4"/>
    <x v="132"/>
    <x v="2"/>
    <x v="0"/>
    <x v="1"/>
    <x v="60"/>
    <m/>
    <s v="Traditional"/>
    <m/>
    <n v="2018"/>
  </r>
  <r>
    <x v="4"/>
    <x v="132"/>
    <x v="2"/>
    <x v="0"/>
    <x v="2"/>
    <x v="61"/>
    <m/>
    <s v="Traditional"/>
    <m/>
    <n v="2018"/>
  </r>
  <r>
    <x v="4"/>
    <x v="132"/>
    <x v="2"/>
    <x v="0"/>
    <x v="3"/>
    <x v="62"/>
    <m/>
    <s v="Traditional"/>
    <m/>
    <n v="2018"/>
  </r>
  <r>
    <x v="4"/>
    <x v="132"/>
    <x v="1"/>
    <x v="1"/>
    <x v="6"/>
    <x v="74"/>
    <m/>
    <s v="Traditional"/>
    <m/>
    <n v="2018"/>
  </r>
  <r>
    <x v="4"/>
    <x v="132"/>
    <x v="1"/>
    <x v="1"/>
    <x v="5"/>
    <x v="74"/>
    <m/>
    <s v="Traditional"/>
    <m/>
    <n v="2018"/>
  </r>
  <r>
    <x v="4"/>
    <x v="132"/>
    <x v="1"/>
    <x v="0"/>
    <x v="0"/>
    <x v="9"/>
    <m/>
    <s v="Traditional"/>
    <m/>
    <n v="2018"/>
  </r>
  <r>
    <x v="3"/>
    <x v="133"/>
    <x v="2"/>
    <x v="0"/>
    <x v="1"/>
    <x v="31"/>
    <m/>
    <s v="Traditional"/>
    <m/>
    <n v="2018"/>
  </r>
  <r>
    <x v="3"/>
    <x v="133"/>
    <x v="2"/>
    <x v="0"/>
    <x v="2"/>
    <x v="32"/>
    <m/>
    <s v="Traditional"/>
    <m/>
    <n v="2018"/>
  </r>
  <r>
    <x v="3"/>
    <x v="133"/>
    <x v="2"/>
    <x v="0"/>
    <x v="3"/>
    <x v="33"/>
    <m/>
    <s v="Traditional"/>
    <m/>
    <n v="2018"/>
  </r>
  <r>
    <x v="3"/>
    <x v="133"/>
    <x v="0"/>
    <x v="0"/>
    <x v="0"/>
    <x v="81"/>
    <m/>
    <s v="Traditional"/>
    <m/>
    <n v="2018"/>
  </r>
  <r>
    <x v="3"/>
    <x v="133"/>
    <x v="1"/>
    <x v="0"/>
    <x v="0"/>
    <x v="10"/>
    <m/>
    <s v="Traditional"/>
    <m/>
    <n v="2018"/>
  </r>
  <r>
    <x v="3"/>
    <x v="133"/>
    <x v="2"/>
    <x v="1"/>
    <x v="4"/>
    <x v="59"/>
    <m/>
    <s v="Traditional"/>
    <m/>
    <n v="2018"/>
  </r>
  <r>
    <x v="3"/>
    <x v="133"/>
    <x v="0"/>
    <x v="1"/>
    <x v="4"/>
    <x v="59"/>
    <m/>
    <s v="Traditional"/>
    <m/>
    <n v="2018"/>
  </r>
  <r>
    <x v="3"/>
    <x v="133"/>
    <x v="1"/>
    <x v="1"/>
    <x v="6"/>
    <x v="48"/>
    <m/>
    <s v="Traditional"/>
    <m/>
    <n v="2018"/>
  </r>
  <r>
    <x v="3"/>
    <x v="133"/>
    <x v="1"/>
    <x v="1"/>
    <x v="5"/>
    <x v="48"/>
    <m/>
    <s v="Traditional"/>
    <m/>
    <n v="2018"/>
  </r>
  <r>
    <x v="3"/>
    <x v="134"/>
    <x v="1"/>
    <x v="1"/>
    <x v="6"/>
    <x v="15"/>
    <m/>
    <s v="District Developed"/>
    <m/>
    <n v="2018"/>
  </r>
  <r>
    <x v="3"/>
    <x v="134"/>
    <x v="2"/>
    <x v="0"/>
    <x v="1"/>
    <x v="60"/>
    <m/>
    <s v="Traditional"/>
    <m/>
    <n v="2018"/>
  </r>
  <r>
    <x v="3"/>
    <x v="134"/>
    <x v="2"/>
    <x v="0"/>
    <x v="2"/>
    <x v="61"/>
    <m/>
    <s v="Traditional"/>
    <m/>
    <n v="2018"/>
  </r>
  <r>
    <x v="3"/>
    <x v="134"/>
    <x v="2"/>
    <x v="0"/>
    <x v="3"/>
    <x v="62"/>
    <m/>
    <s v="Traditional"/>
    <m/>
    <n v="2018"/>
  </r>
  <r>
    <x v="3"/>
    <x v="134"/>
    <x v="0"/>
    <x v="0"/>
    <x v="0"/>
    <x v="63"/>
    <m/>
    <s v="Traditional"/>
    <m/>
    <n v="2018"/>
  </r>
  <r>
    <x v="3"/>
    <x v="134"/>
    <x v="1"/>
    <x v="0"/>
    <x v="0"/>
    <x v="1"/>
    <m/>
    <s v="Traditional"/>
    <m/>
    <n v="2018"/>
  </r>
  <r>
    <x v="3"/>
    <x v="134"/>
    <x v="1"/>
    <x v="1"/>
    <x v="5"/>
    <x v="20"/>
    <m/>
    <s v="Traditional"/>
    <m/>
    <n v="2018"/>
  </r>
  <r>
    <x v="3"/>
    <x v="134"/>
    <x v="2"/>
    <x v="1"/>
    <x v="4"/>
    <x v="20"/>
    <m/>
    <s v="Traditional"/>
    <m/>
    <n v="2018"/>
  </r>
  <r>
    <x v="14"/>
    <x v="135"/>
    <x v="2"/>
    <x v="0"/>
    <x v="1"/>
    <x v="26"/>
    <n v="2019"/>
    <s v="Traditional"/>
    <s v="4+ years"/>
    <n v="2020"/>
  </r>
  <r>
    <x v="14"/>
    <x v="135"/>
    <x v="2"/>
    <x v="0"/>
    <x v="2"/>
    <x v="27"/>
    <n v="2019"/>
    <s v="Traditional"/>
    <s v="4+ years"/>
    <n v="2020"/>
  </r>
  <r>
    <x v="14"/>
    <x v="135"/>
    <x v="2"/>
    <x v="0"/>
    <x v="3"/>
    <x v="28"/>
    <n v="2019"/>
    <s v="Traditional"/>
    <s v="4+ years"/>
    <n v="2020"/>
  </r>
  <r>
    <x v="14"/>
    <x v="135"/>
    <x v="0"/>
    <x v="0"/>
    <x v="0"/>
    <x v="75"/>
    <n v="2019"/>
    <s v="Traditional"/>
    <s v="4+ years"/>
    <n v="2020"/>
  </r>
  <r>
    <x v="14"/>
    <x v="135"/>
    <x v="0"/>
    <x v="1"/>
    <x v="4"/>
    <x v="130"/>
    <m/>
    <s v="Traditional"/>
    <m/>
    <n v="2018"/>
  </r>
  <r>
    <x v="14"/>
    <x v="135"/>
    <x v="1"/>
    <x v="1"/>
    <x v="6"/>
    <x v="131"/>
    <m/>
    <s v="OER"/>
    <m/>
    <n v="2018"/>
  </r>
  <r>
    <x v="14"/>
    <x v="135"/>
    <x v="1"/>
    <x v="1"/>
    <x v="5"/>
    <x v="131"/>
    <m/>
    <s v="OER"/>
    <m/>
    <n v="2018"/>
  </r>
  <r>
    <x v="14"/>
    <x v="135"/>
    <x v="1"/>
    <x v="0"/>
    <x v="0"/>
    <x v="1"/>
    <n v="2018"/>
    <s v="Traditional"/>
    <s v="1-3 years"/>
    <n v="2020"/>
  </r>
  <r>
    <x v="14"/>
    <x v="135"/>
    <x v="2"/>
    <x v="1"/>
    <x v="4"/>
    <x v="20"/>
    <m/>
    <s v="Traditional"/>
    <m/>
    <n v="2018"/>
  </r>
  <r>
    <x v="8"/>
    <x v="136"/>
    <x v="1"/>
    <x v="1"/>
    <x v="6"/>
    <x v="47"/>
    <m/>
    <s v="OER"/>
    <m/>
    <n v="2018"/>
  </r>
  <r>
    <x v="8"/>
    <x v="136"/>
    <x v="1"/>
    <x v="0"/>
    <x v="0"/>
    <x v="35"/>
    <m/>
    <s v="OER"/>
    <m/>
    <n v="2018"/>
  </r>
  <r>
    <x v="8"/>
    <x v="136"/>
    <x v="0"/>
    <x v="0"/>
    <x v="0"/>
    <x v="35"/>
    <m/>
    <s v="OER"/>
    <m/>
    <n v="2018"/>
  </r>
  <r>
    <x v="8"/>
    <x v="136"/>
    <x v="2"/>
    <x v="0"/>
    <x v="1"/>
    <x v="70"/>
    <m/>
    <s v="OER"/>
    <m/>
    <n v="2018"/>
  </r>
  <r>
    <x v="8"/>
    <x v="136"/>
    <x v="2"/>
    <x v="0"/>
    <x v="2"/>
    <x v="107"/>
    <m/>
    <s v="OER"/>
    <m/>
    <n v="2018"/>
  </r>
  <r>
    <x v="8"/>
    <x v="136"/>
    <x v="2"/>
    <x v="0"/>
    <x v="3"/>
    <x v="71"/>
    <m/>
    <s v="OER"/>
    <m/>
    <n v="2018"/>
  </r>
  <r>
    <x v="8"/>
    <x v="136"/>
    <x v="1"/>
    <x v="1"/>
    <x v="5"/>
    <x v="20"/>
    <m/>
    <s v="Traditional"/>
    <m/>
    <n v="2018"/>
  </r>
  <r>
    <x v="8"/>
    <x v="136"/>
    <x v="2"/>
    <x v="1"/>
    <x v="4"/>
    <x v="132"/>
    <m/>
    <s v="Traditional"/>
    <m/>
    <n v="2018"/>
  </r>
  <r>
    <x v="8"/>
    <x v="136"/>
    <x v="0"/>
    <x v="1"/>
    <x v="4"/>
    <x v="132"/>
    <m/>
    <s v="Traditional"/>
    <m/>
    <n v="2018"/>
  </r>
  <r>
    <x v="8"/>
    <x v="137"/>
    <x v="0"/>
    <x v="1"/>
    <x v="4"/>
    <x v="53"/>
    <m/>
    <s v="Traditional"/>
    <m/>
    <n v="2018"/>
  </r>
  <r>
    <x v="8"/>
    <x v="137"/>
    <x v="1"/>
    <x v="0"/>
    <x v="0"/>
    <x v="35"/>
    <m/>
    <s v="OER"/>
    <m/>
    <n v="2018"/>
  </r>
  <r>
    <x v="8"/>
    <x v="137"/>
    <x v="0"/>
    <x v="0"/>
    <x v="0"/>
    <x v="5"/>
    <m/>
    <s v="OER"/>
    <m/>
    <n v="2018"/>
  </r>
  <r>
    <x v="8"/>
    <x v="137"/>
    <x v="1"/>
    <x v="1"/>
    <x v="6"/>
    <x v="74"/>
    <m/>
    <s v="Traditional"/>
    <m/>
    <n v="2018"/>
  </r>
  <r>
    <x v="8"/>
    <x v="137"/>
    <x v="1"/>
    <x v="1"/>
    <x v="5"/>
    <x v="74"/>
    <m/>
    <s v="Traditional"/>
    <m/>
    <n v="2018"/>
  </r>
  <r>
    <x v="8"/>
    <x v="137"/>
    <x v="2"/>
    <x v="0"/>
    <x v="1"/>
    <x v="83"/>
    <m/>
    <s v="Traditional"/>
    <m/>
    <n v="2018"/>
  </r>
  <r>
    <x v="8"/>
    <x v="137"/>
    <x v="2"/>
    <x v="0"/>
    <x v="2"/>
    <x v="84"/>
    <m/>
    <s v="Traditional"/>
    <m/>
    <n v="2018"/>
  </r>
  <r>
    <x v="8"/>
    <x v="137"/>
    <x v="2"/>
    <x v="1"/>
    <x v="4"/>
    <x v="25"/>
    <m/>
    <s v="Traditional"/>
    <m/>
    <n v="2018"/>
  </r>
  <r>
    <x v="8"/>
    <x v="137"/>
    <x v="2"/>
    <x v="0"/>
    <x v="3"/>
    <x v="85"/>
    <m/>
    <s v="Traditional"/>
    <m/>
    <n v="2018"/>
  </r>
  <r>
    <x v="11"/>
    <x v="138"/>
    <x v="1"/>
    <x v="0"/>
    <x v="0"/>
    <x v="9"/>
    <n v="2019"/>
    <s v="Traditional"/>
    <s v="4+ years"/>
    <n v="2020"/>
  </r>
  <r>
    <x v="11"/>
    <x v="138"/>
    <x v="0"/>
    <x v="0"/>
    <x v="0"/>
    <x v="9"/>
    <n v="2020"/>
    <s v="Traditional"/>
    <s v="4+ years"/>
    <n v="2020"/>
  </r>
  <r>
    <x v="14"/>
    <x v="139"/>
    <x v="2"/>
    <x v="0"/>
    <x v="1"/>
    <x v="60"/>
    <s v="&gt;10 years"/>
    <s v="Traditional"/>
    <s v="in progress"/>
    <n v="2020"/>
  </r>
  <r>
    <x v="14"/>
    <x v="139"/>
    <x v="2"/>
    <x v="0"/>
    <x v="2"/>
    <x v="61"/>
    <s v="&gt;10 years"/>
    <s v="Traditional"/>
    <s v="in progress"/>
    <n v="2020"/>
  </r>
  <r>
    <x v="14"/>
    <x v="139"/>
    <x v="2"/>
    <x v="0"/>
    <x v="3"/>
    <x v="62"/>
    <s v="&gt;10 years"/>
    <s v="Traditional"/>
    <s v="in progress"/>
    <n v="2020"/>
  </r>
  <r>
    <x v="4"/>
    <x v="140"/>
    <x v="0"/>
    <x v="0"/>
    <x v="0"/>
    <x v="30"/>
    <n v="2015"/>
    <s v="Traditional"/>
    <s v="1-3 years"/>
    <n v="2020"/>
  </r>
  <r>
    <x v="4"/>
    <x v="140"/>
    <x v="2"/>
    <x v="0"/>
    <x v="1"/>
    <x v="90"/>
    <n v="2014"/>
    <s v="Traditional"/>
    <s v="1-3 years"/>
    <n v="2020"/>
  </r>
  <r>
    <x v="4"/>
    <x v="140"/>
    <x v="2"/>
    <x v="0"/>
    <x v="2"/>
    <x v="91"/>
    <n v="2014"/>
    <s v="Traditional"/>
    <s v="1-3 years"/>
    <n v="2020"/>
  </r>
  <r>
    <x v="4"/>
    <x v="140"/>
    <x v="2"/>
    <x v="0"/>
    <x v="3"/>
    <x v="92"/>
    <n v="2014"/>
    <s v="Traditional"/>
    <s v="1-3 years"/>
    <n v="2020"/>
  </r>
  <r>
    <x v="4"/>
    <x v="140"/>
    <x v="1"/>
    <x v="0"/>
    <x v="0"/>
    <x v="1"/>
    <n v="2018"/>
    <s v="Traditional"/>
    <s v="4+ years"/>
    <n v="2020"/>
  </r>
  <r>
    <x v="4"/>
    <x v="141"/>
    <x v="2"/>
    <x v="0"/>
    <x v="1"/>
    <x v="12"/>
    <m/>
    <s v="Traditional"/>
    <m/>
    <n v="2018"/>
  </r>
  <r>
    <x v="4"/>
    <x v="141"/>
    <x v="2"/>
    <x v="0"/>
    <x v="2"/>
    <x v="13"/>
    <m/>
    <s v="Traditional"/>
    <m/>
    <n v="2018"/>
  </r>
  <r>
    <x v="4"/>
    <x v="141"/>
    <x v="2"/>
    <x v="0"/>
    <x v="3"/>
    <x v="14"/>
    <m/>
    <s v="Traditional"/>
    <m/>
    <n v="2018"/>
  </r>
  <r>
    <x v="14"/>
    <x v="142"/>
    <x v="2"/>
    <x v="1"/>
    <x v="4"/>
    <x v="53"/>
    <m/>
    <s v="Traditional"/>
    <m/>
    <n v="2018"/>
  </r>
  <r>
    <x v="14"/>
    <x v="142"/>
    <x v="1"/>
    <x v="0"/>
    <x v="0"/>
    <x v="5"/>
    <n v="2018"/>
    <s v="OER"/>
    <s v="in progress"/>
    <n v="2020"/>
  </r>
  <r>
    <x v="14"/>
    <x v="142"/>
    <x v="1"/>
    <x v="1"/>
    <x v="6"/>
    <x v="74"/>
    <m/>
    <s v="Traditional"/>
    <m/>
    <n v="2018"/>
  </r>
  <r>
    <x v="14"/>
    <x v="142"/>
    <x v="1"/>
    <x v="1"/>
    <x v="5"/>
    <x v="74"/>
    <m/>
    <s v="Traditional"/>
    <m/>
    <n v="2018"/>
  </r>
  <r>
    <x v="14"/>
    <x v="142"/>
    <x v="0"/>
    <x v="0"/>
    <x v="0"/>
    <x v="133"/>
    <n v="2020"/>
    <s v="Traditional"/>
    <s v="4+ years"/>
    <n v="2020"/>
  </r>
  <r>
    <x v="14"/>
    <x v="142"/>
    <x v="2"/>
    <x v="0"/>
    <x v="1"/>
    <x v="134"/>
    <n v="2020"/>
    <s v="Traditional"/>
    <s v="4+ years"/>
    <n v="2020"/>
  </r>
  <r>
    <x v="14"/>
    <x v="142"/>
    <x v="2"/>
    <x v="0"/>
    <x v="2"/>
    <x v="135"/>
    <n v="2020"/>
    <s v="Traditional"/>
    <s v="4+ years"/>
    <n v="2020"/>
  </r>
  <r>
    <x v="14"/>
    <x v="142"/>
    <x v="2"/>
    <x v="0"/>
    <x v="3"/>
    <x v="136"/>
    <n v="2020"/>
    <s v="Traditional"/>
    <s v="4+ years"/>
    <n v="2020"/>
  </r>
  <r>
    <x v="14"/>
    <x v="142"/>
    <x v="0"/>
    <x v="1"/>
    <x v="4"/>
    <x v="132"/>
    <m/>
    <s v="Traditional"/>
    <m/>
    <n v="2018"/>
  </r>
  <r>
    <x v="0"/>
    <x v="143"/>
    <x v="1"/>
    <x v="1"/>
    <x v="6"/>
    <x v="131"/>
    <m/>
    <s v="OER"/>
    <m/>
    <n v="2018"/>
  </r>
  <r>
    <x v="0"/>
    <x v="143"/>
    <x v="1"/>
    <x v="1"/>
    <x v="5"/>
    <x v="131"/>
    <m/>
    <s v="OER"/>
    <m/>
    <n v="2018"/>
  </r>
  <r>
    <x v="0"/>
    <x v="143"/>
    <x v="1"/>
    <x v="0"/>
    <x v="0"/>
    <x v="5"/>
    <m/>
    <s v="OER"/>
    <m/>
    <n v="2018"/>
  </r>
  <r>
    <x v="0"/>
    <x v="143"/>
    <x v="0"/>
    <x v="0"/>
    <x v="0"/>
    <x v="5"/>
    <m/>
    <s v="OER"/>
    <m/>
    <n v="2018"/>
  </r>
  <r>
    <x v="0"/>
    <x v="143"/>
    <x v="2"/>
    <x v="0"/>
    <x v="1"/>
    <x v="123"/>
    <m/>
    <s v="OER"/>
    <m/>
    <n v="2018"/>
  </r>
  <r>
    <x v="0"/>
    <x v="143"/>
    <x v="2"/>
    <x v="0"/>
    <x v="2"/>
    <x v="124"/>
    <m/>
    <s v="OER"/>
    <m/>
    <n v="2018"/>
  </r>
  <r>
    <x v="0"/>
    <x v="143"/>
    <x v="2"/>
    <x v="0"/>
    <x v="3"/>
    <x v="137"/>
    <m/>
    <s v="OER"/>
    <m/>
    <n v="2018"/>
  </r>
  <r>
    <x v="0"/>
    <x v="143"/>
    <x v="2"/>
    <x v="1"/>
    <x v="4"/>
    <x v="25"/>
    <m/>
    <s v="Traditional"/>
    <m/>
    <n v="2018"/>
  </r>
  <r>
    <x v="0"/>
    <x v="143"/>
    <x v="0"/>
    <x v="1"/>
    <x v="4"/>
    <x v="25"/>
    <m/>
    <s v="Traditional"/>
    <m/>
    <n v="2018"/>
  </r>
  <r>
    <x v="14"/>
    <x v="144"/>
    <x v="2"/>
    <x v="0"/>
    <x v="1"/>
    <x v="138"/>
    <s v="unknown"/>
    <s v="OER"/>
    <s v="unknown"/>
    <n v="2020"/>
  </r>
  <r>
    <x v="14"/>
    <x v="144"/>
    <x v="2"/>
    <x v="0"/>
    <x v="2"/>
    <x v="139"/>
    <s v="unknown"/>
    <s v="OER"/>
    <s v="unknown"/>
    <n v="2020"/>
  </r>
  <r>
    <x v="14"/>
    <x v="144"/>
    <x v="2"/>
    <x v="0"/>
    <x v="3"/>
    <x v="140"/>
    <s v="unknown"/>
    <s v="OER"/>
    <s v="unknown"/>
    <n v="2020"/>
  </r>
  <r>
    <x v="14"/>
    <x v="144"/>
    <x v="0"/>
    <x v="1"/>
    <x v="4"/>
    <x v="131"/>
    <m/>
    <s v="OER"/>
    <m/>
    <n v="2020"/>
  </r>
  <r>
    <x v="14"/>
    <x v="144"/>
    <x v="1"/>
    <x v="0"/>
    <x v="0"/>
    <x v="15"/>
    <s v="unknown"/>
    <s v="District Developed"/>
    <s v="unknown"/>
    <n v="2020"/>
  </r>
  <r>
    <x v="14"/>
    <x v="144"/>
    <x v="0"/>
    <x v="0"/>
    <x v="0"/>
    <x v="15"/>
    <s v="unknown"/>
    <s v="District Developed"/>
    <s v="unknown"/>
    <n v="2020"/>
  </r>
  <r>
    <x v="14"/>
    <x v="144"/>
    <x v="1"/>
    <x v="1"/>
    <x v="6"/>
    <x v="74"/>
    <m/>
    <s v="Traditional"/>
    <m/>
    <n v="2020"/>
  </r>
  <r>
    <x v="14"/>
    <x v="144"/>
    <x v="1"/>
    <x v="1"/>
    <x v="5"/>
    <x v="74"/>
    <m/>
    <s v="Traditional"/>
    <m/>
    <n v="2020"/>
  </r>
  <r>
    <x v="4"/>
    <x v="145"/>
    <x v="1"/>
    <x v="0"/>
    <x v="0"/>
    <x v="108"/>
    <s v="unknown"/>
    <s v="Traditional"/>
    <s v="1-3 years"/>
    <n v="2021"/>
  </r>
  <r>
    <x v="4"/>
    <x v="145"/>
    <x v="0"/>
    <x v="0"/>
    <x v="0"/>
    <x v="34"/>
    <n v="2020"/>
    <s v="OER"/>
    <s v="1-3 years"/>
    <n v="2021"/>
  </r>
  <r>
    <x v="4"/>
    <x v="145"/>
    <x v="2"/>
    <x v="0"/>
    <x v="1"/>
    <x v="76"/>
    <n v="2018"/>
    <s v="Traditional"/>
    <s v="1-3 years"/>
    <n v="2021"/>
  </r>
  <r>
    <x v="4"/>
    <x v="145"/>
    <x v="2"/>
    <x v="0"/>
    <x v="2"/>
    <x v="77"/>
    <n v="2018"/>
    <s v="Traditional"/>
    <m/>
    <n v="2021"/>
  </r>
  <r>
    <x v="4"/>
    <x v="145"/>
    <x v="2"/>
    <x v="0"/>
    <x v="3"/>
    <x v="78"/>
    <n v="2018"/>
    <s v="Traditional"/>
    <m/>
    <n v="202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4BEB832-7B25-4236-8B58-B361F9E3D43C}" name="DistrictList" cacheId="4" applyNumberFormats="0" applyBorderFormats="0" applyFontFormats="0" applyPatternFormats="0" applyAlignmentFormats="0" applyWidthHeightFormats="1" dataCaption="Values" showMissing="0" updatedVersion="6" minRefreshableVersion="3" showDrill="0" rowGrandTotals="0" colGrandTotals="0" itemPrintTitles="1" createdVersion="6" indent="0" showHeaders="0" outline="1" outlineData="1" rowHeaderCaption="Districts Using Materials:" customListSort="0">
  <location ref="L6" firstHeaderRow="1" firstDataRow="1" firstDataCol="1"/>
  <pivotFields count="10">
    <pivotField showAll="0"/>
    <pivotField axis="axisRow" showAll="0">
      <items count="1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m="1" x="146"/>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78"/>
        <item x="40"/>
        <item x="145"/>
        <item t="default"/>
      </items>
    </pivotField>
    <pivotField showAll="0">
      <items count="4">
        <item x="1"/>
        <item h="1" x="2"/>
        <item h="1" x="0"/>
        <item t="default"/>
      </items>
    </pivotField>
    <pivotField showAll="0"/>
    <pivotField showAll="0">
      <items count="10">
        <item h="1" x="1"/>
        <item h="1" x="2"/>
        <item h="1" x="4"/>
        <item h="1" x="3"/>
        <item h="1" x="7"/>
        <item h="1" x="8"/>
        <item x="0"/>
        <item h="1" x="6"/>
        <item h="1" x="5"/>
        <item t="default"/>
      </items>
    </pivotField>
    <pivotField showAll="0">
      <items count="167">
        <item x="26"/>
        <item h="1" x="27"/>
        <item h="1" x="28"/>
        <item h="1" x="75"/>
        <item h="1" x="130"/>
        <item h="1" x="94"/>
        <item h="1" x="29"/>
        <item h="1" x="31"/>
        <item h="1" x="32"/>
        <item h="1" x="33"/>
        <item h="1" x="46"/>
        <item h="1" x="81"/>
        <item h="1" x="82"/>
        <item h="1" x="10"/>
        <item h="1" x="99"/>
        <item h="1" x="76"/>
        <item h="1" x="77"/>
        <item h="1" x="78"/>
        <item h="1" m="1" x="157"/>
        <item h="1" m="1" x="158"/>
        <item h="1" m="1" x="149"/>
        <item h="1" m="1" x="142"/>
        <item h="1" m="1" x="159"/>
        <item h="1" x="114"/>
        <item h="1" x="138"/>
        <item h="1" x="139"/>
        <item h="1" x="140"/>
        <item h="1" x="56"/>
        <item h="1" x="96"/>
        <item h="1" x="53"/>
        <item h="1" x="88"/>
        <item h="1" x="30"/>
        <item h="1" x="126"/>
        <item h="1" x="102"/>
        <item h="1" m="1" x="163"/>
        <item h="1" x="103"/>
        <item h="1" x="11"/>
        <item h="1" x="79"/>
        <item h="1" x="131"/>
        <item h="1" m="1" x="148"/>
        <item h="1" x="12"/>
        <item h="1" x="13"/>
        <item h="1" x="14"/>
        <item h="1" x="121"/>
        <item h="1" x="40"/>
        <item h="1" x="115"/>
        <item h="1" x="116"/>
        <item h="1" x="117"/>
        <item h="1" x="15"/>
        <item h="1" m="1" x="145"/>
        <item h="1" m="1" x="141"/>
        <item h="1" m="1" x="155"/>
        <item h="1" x="22"/>
        <item h="1" x="95"/>
        <item h="1" x="47"/>
        <item h="1" x="35"/>
        <item h="1" x="70"/>
        <item h="1" x="107"/>
        <item h="1" x="71"/>
        <item h="1" m="1" x="146"/>
        <item h="1" x="41"/>
        <item h="1" m="1" x="147"/>
        <item h="1" x="42"/>
        <item h="1" m="1" x="161"/>
        <item h="1" x="43"/>
        <item h="1" m="1" x="160"/>
        <item h="1" x="54"/>
        <item h="1" x="17"/>
        <item h="1" x="5"/>
        <item h="1" x="123"/>
        <item h="1" x="124"/>
        <item h="1" x="137"/>
        <item h="1" x="125"/>
        <item h="1" m="1" x="156"/>
        <item h="1" x="90"/>
        <item h="1" x="91"/>
        <item h="1" x="92"/>
        <item h="1" x="73"/>
        <item h="1" x="45"/>
        <item h="1" x="57"/>
        <item h="1" x="104"/>
        <item h="1" x="105"/>
        <item h="1" x="106"/>
        <item h="1" x="49"/>
        <item h="1" x="50"/>
        <item h="1" x="51"/>
        <item h="1" x="52"/>
        <item h="1" x="67"/>
        <item h="1" x="60"/>
        <item h="1" x="61"/>
        <item h="1" x="62"/>
        <item h="1" x="59"/>
        <item h="1" x="18"/>
        <item h="1" m="1" x="153"/>
        <item h="1" m="1" x="150"/>
        <item h="1" m="1" x="154"/>
        <item h="1" x="122"/>
        <item h="1" x="110"/>
        <item h="1" x="119"/>
        <item h="1" x="0"/>
        <item h="1" x="44"/>
        <item h="1" x="34"/>
        <item h="1" x="37"/>
        <item h="1" x="6"/>
        <item h="1" x="38"/>
        <item h="1" x="7"/>
        <item h="1" x="39"/>
        <item h="1" x="8"/>
        <item h="1" x="118"/>
        <item h="1" x="120"/>
        <item h="1" m="1" x="144"/>
        <item h="1" m="1" x="162"/>
        <item h="1" x="65"/>
        <item h="1" x="48"/>
        <item h="1" x="89"/>
        <item h="1" x="16"/>
        <item h="1" x="19"/>
        <item h="1" m="1" x="165"/>
        <item h="1" x="63"/>
        <item h="1" x="23"/>
        <item h="1" x="98"/>
        <item h="1" x="24"/>
        <item h="1" x="111"/>
        <item h="1" x="112"/>
        <item h="1" x="113"/>
        <item h="1" x="109"/>
        <item h="1" x="1"/>
        <item h="1" x="87"/>
        <item h="1" x="55"/>
        <item h="1" x="20"/>
        <item h="1" x="2"/>
        <item h="1" x="3"/>
        <item h="1" m="1" x="164"/>
        <item h="1" x="4"/>
        <item h="1" x="66"/>
        <item h="1" x="127"/>
        <item h="1" x="128"/>
        <item h="1" x="129"/>
        <item h="1" x="64"/>
        <item h="1" x="69"/>
        <item h="1" x="58"/>
        <item h="1" x="100"/>
        <item h="1" x="74"/>
        <item h="1" x="9"/>
        <item h="1" m="1" x="143"/>
        <item h="1" x="36"/>
        <item h="1" x="133"/>
        <item h="1" x="134"/>
        <item h="1" x="135"/>
        <item h="1" x="136"/>
        <item h="1" m="1" x="152"/>
        <item h="1" x="68"/>
        <item h="1" x="80"/>
        <item h="1" x="83"/>
        <item h="1" x="84"/>
        <item h="1" x="25"/>
        <item h="1" x="85"/>
        <item h="1" x="86"/>
        <item h="1" x="97"/>
        <item h="1" x="108"/>
        <item h="1" x="93"/>
        <item h="1" x="21"/>
        <item h="1" x="132"/>
        <item h="1" x="72"/>
        <item h="1" m="1" x="151"/>
        <item h="1" x="101"/>
        <item t="default"/>
      </items>
    </pivotField>
    <pivotField showAll="0"/>
    <pivotField showAll="0"/>
    <pivotField showAll="0"/>
    <pivotField showAll="0"/>
  </pivotFields>
  <rowFields count="1">
    <field x="1"/>
  </rowFields>
  <colItems count="1">
    <i/>
  </colItems>
  <formats count="49">
    <format dxfId="95">
      <pivotArea type="all" dataOnly="0" outline="0" fieldPosition="0"/>
    </format>
    <format dxfId="94">
      <pivotArea field="1" type="button" dataOnly="0" labelOnly="1" outline="0" axis="axisRow" fieldPosition="0"/>
    </format>
    <format dxfId="93">
      <pivotArea dataOnly="0" labelOnly="1" fieldPosition="0">
        <references count="1">
          <reference field="1" count="25">
            <x v="3"/>
            <x v="6"/>
            <x v="9"/>
            <x v="10"/>
            <x v="13"/>
            <x v="27"/>
            <x v="40"/>
            <x v="57"/>
            <x v="61"/>
            <x v="71"/>
            <x v="79"/>
            <x v="86"/>
            <x v="88"/>
            <x v="89"/>
            <x v="94"/>
            <x v="96"/>
            <x v="98"/>
            <x v="99"/>
            <x v="100"/>
            <x v="101"/>
            <x v="107"/>
            <x v="111"/>
            <x v="112"/>
            <x v="117"/>
            <x v="132"/>
          </reference>
        </references>
      </pivotArea>
    </format>
    <format dxfId="92">
      <pivotArea type="all" dataOnly="0" outline="0" fieldPosition="0"/>
    </format>
    <format dxfId="91">
      <pivotArea field="1" type="button" dataOnly="0" labelOnly="1" outline="0" axis="axisRow" fieldPosition="0"/>
    </format>
    <format dxfId="90">
      <pivotArea dataOnly="0" labelOnly="1" fieldPosition="0">
        <references count="1">
          <reference field="1" count="4">
            <x v="39"/>
            <x v="58"/>
            <x v="108"/>
            <x v="143"/>
          </reference>
        </references>
      </pivotArea>
    </format>
    <format dxfId="89">
      <pivotArea dataOnly="0" labelOnly="1" fieldPosition="0">
        <references count="1">
          <reference field="1" count="1">
            <x v="143"/>
          </reference>
        </references>
      </pivotArea>
    </format>
    <format dxfId="88">
      <pivotArea type="all" dataOnly="0" outline="0" fieldPosition="0"/>
    </format>
    <format dxfId="87">
      <pivotArea field="1" type="button" dataOnly="0" labelOnly="1" outline="0" axis="axisRow" fieldPosition="0"/>
    </format>
    <format dxfId="86">
      <pivotArea dataOnly="0" labelOnly="1" fieldPosition="0">
        <references count="1">
          <reference field="1" count="25">
            <x v="3"/>
            <x v="6"/>
            <x v="9"/>
            <x v="10"/>
            <x v="13"/>
            <x v="27"/>
            <x v="40"/>
            <x v="57"/>
            <x v="61"/>
            <x v="71"/>
            <x v="79"/>
            <x v="86"/>
            <x v="88"/>
            <x v="89"/>
            <x v="94"/>
            <x v="96"/>
            <x v="98"/>
            <x v="99"/>
            <x v="100"/>
            <x v="101"/>
            <x v="107"/>
            <x v="111"/>
            <x v="112"/>
            <x v="117"/>
            <x v="132"/>
          </reference>
        </references>
      </pivotArea>
    </format>
    <format dxfId="85">
      <pivotArea type="all" dataOnly="0" outline="0" fieldPosition="0"/>
    </format>
    <format dxfId="84">
      <pivotArea field="1" type="button" dataOnly="0" labelOnly="1" outline="0" axis="axisRow" fieldPosition="0"/>
    </format>
    <format dxfId="83">
      <pivotArea type="all" dataOnly="0" outline="0" fieldPosition="0"/>
    </format>
    <format dxfId="82">
      <pivotArea field="1" type="button" dataOnly="0" labelOnly="1" outline="0" axis="axisRow" fieldPosition="0"/>
    </format>
    <format dxfId="81">
      <pivotArea type="all" dataOnly="0" outline="0" fieldPosition="0"/>
    </format>
    <format dxfId="80">
      <pivotArea field="1" type="button" dataOnly="0" labelOnly="1" outline="0" axis="axisRow" fieldPosition="0"/>
    </format>
    <format dxfId="79">
      <pivotArea dataOnly="0" labelOnly="1" fieldPosition="0">
        <references count="1">
          <reference field="1" count="4">
            <x v="39"/>
            <x v="58"/>
            <x v="108"/>
            <x v="143"/>
          </reference>
        </references>
      </pivotArea>
    </format>
    <format dxfId="78">
      <pivotArea type="all" dataOnly="0" outline="0" fieldPosition="0"/>
    </format>
    <format dxfId="77">
      <pivotArea field="1" type="button" dataOnly="0" labelOnly="1" outline="0" axis="axisRow" fieldPosition="0"/>
    </format>
    <format dxfId="76">
      <pivotArea dataOnly="0" labelOnly="1" fieldPosition="0">
        <references count="1">
          <reference field="1" count="4">
            <x v="39"/>
            <x v="58"/>
            <x v="108"/>
            <x v="143"/>
          </reference>
        </references>
      </pivotArea>
    </format>
    <format dxfId="75">
      <pivotArea dataOnly="0" labelOnly="1" fieldPosition="0">
        <references count="1">
          <reference field="1" count="4">
            <x v="39"/>
            <x v="58"/>
            <x v="108"/>
            <x v="143"/>
          </reference>
        </references>
      </pivotArea>
    </format>
    <format dxfId="74">
      <pivotArea dataOnly="0" labelOnly="1" fieldPosition="0">
        <references count="1">
          <reference field="1" count="1">
            <x v="71"/>
          </reference>
        </references>
      </pivotArea>
    </format>
    <format dxfId="73">
      <pivotArea dataOnly="0" labelOnly="1" fieldPosition="0">
        <references count="1">
          <reference field="1" count="3">
            <x v="36"/>
            <x v="91"/>
            <x v="134"/>
          </reference>
        </references>
      </pivotArea>
    </format>
    <format dxfId="72">
      <pivotArea dataOnly="0" labelOnly="1" fieldPosition="0">
        <references count="1">
          <reference field="1" count="10">
            <x v="7"/>
            <x v="47"/>
            <x v="55"/>
            <x v="59"/>
            <x v="64"/>
            <x v="69"/>
            <x v="75"/>
            <x v="112"/>
            <x v="113"/>
            <x v="132"/>
          </reference>
        </references>
      </pivotArea>
    </format>
    <format dxfId="71">
      <pivotArea dataOnly="0" labelOnly="1" fieldPosition="0">
        <references count="1">
          <reference field="1" count="2">
            <x v="94"/>
            <x v="107"/>
          </reference>
        </references>
      </pivotArea>
    </format>
    <format dxfId="70">
      <pivotArea dataOnly="0" fieldPosition="0">
        <references count="1">
          <reference field="1" count="1">
            <x v="51"/>
          </reference>
        </references>
      </pivotArea>
    </format>
    <format dxfId="69">
      <pivotArea dataOnly="0" labelOnly="1" fieldPosition="0">
        <references count="1">
          <reference field="1" count="50">
            <x v="0"/>
            <x v="1"/>
            <x v="2"/>
            <x v="3"/>
            <x v="4"/>
            <x v="5"/>
            <x v="6"/>
            <x v="7"/>
            <x v="8"/>
            <x v="9"/>
            <x v="10"/>
            <x v="11"/>
            <x v="12"/>
            <x v="14"/>
            <x v="15"/>
            <x v="19"/>
            <x v="20"/>
            <x v="21"/>
            <x v="22"/>
            <x v="23"/>
            <x v="24"/>
            <x v="25"/>
            <x v="26"/>
            <x v="27"/>
            <x v="28"/>
            <x v="32"/>
            <x v="35"/>
            <x v="36"/>
            <x v="37"/>
            <x v="38"/>
            <x v="39"/>
            <x v="40"/>
            <x v="41"/>
            <x v="43"/>
            <x v="45"/>
            <x v="46"/>
            <x v="47"/>
            <x v="48"/>
            <x v="49"/>
            <x v="50"/>
            <x v="51"/>
            <x v="52"/>
            <x v="53"/>
            <x v="54"/>
            <x v="55"/>
            <x v="56"/>
            <x v="58"/>
            <x v="59"/>
            <x v="60"/>
            <x v="62"/>
          </reference>
        </references>
      </pivotArea>
    </format>
    <format dxfId="68">
      <pivotArea dataOnly="0" labelOnly="1" fieldPosition="0">
        <references count="1">
          <reference field="1" count="50">
            <x v="64"/>
            <x v="65"/>
            <x v="68"/>
            <x v="69"/>
            <x v="70"/>
            <x v="71"/>
            <x v="72"/>
            <x v="75"/>
            <x v="76"/>
            <x v="77"/>
            <x v="78"/>
            <x v="79"/>
            <x v="80"/>
            <x v="81"/>
            <x v="82"/>
            <x v="83"/>
            <x v="84"/>
            <x v="85"/>
            <x v="86"/>
            <x v="87"/>
            <x v="88"/>
            <x v="89"/>
            <x v="91"/>
            <x v="92"/>
            <x v="93"/>
            <x v="94"/>
            <x v="96"/>
            <x v="97"/>
            <x v="98"/>
            <x v="99"/>
            <x v="102"/>
            <x v="103"/>
            <x v="104"/>
            <x v="106"/>
            <x v="107"/>
            <x v="108"/>
            <x v="109"/>
            <x v="111"/>
            <x v="112"/>
            <x v="113"/>
            <x v="115"/>
            <x v="116"/>
            <x v="117"/>
            <x v="121"/>
            <x v="122"/>
            <x v="123"/>
            <x v="124"/>
            <x v="126"/>
            <x v="127"/>
            <x v="129"/>
          </reference>
        </references>
      </pivotArea>
    </format>
    <format dxfId="67">
      <pivotArea field="1" type="button" dataOnly="0" labelOnly="1" outline="0" axis="axisRow" fieldPosition="0"/>
    </format>
    <format dxfId="66">
      <pivotArea dataOnly="0" labelOnly="1" fieldPosition="0">
        <references count="1">
          <reference field="1" count="50">
            <x v="0"/>
            <x v="1"/>
            <x v="2"/>
            <x v="3"/>
            <x v="4"/>
            <x v="5"/>
            <x v="6"/>
            <x v="7"/>
            <x v="9"/>
            <x v="10"/>
            <x v="11"/>
            <x v="12"/>
            <x v="13"/>
            <x v="14"/>
            <x v="15"/>
            <x v="17"/>
            <x v="18"/>
            <x v="19"/>
            <x v="20"/>
            <x v="21"/>
            <x v="22"/>
            <x v="23"/>
            <x v="24"/>
            <x v="25"/>
            <x v="26"/>
            <x v="27"/>
            <x v="28"/>
            <x v="29"/>
            <x v="30"/>
            <x v="32"/>
            <x v="33"/>
            <x v="34"/>
            <x v="35"/>
            <x v="36"/>
            <x v="37"/>
            <x v="38"/>
            <x v="39"/>
            <x v="40"/>
            <x v="41"/>
            <x v="42"/>
            <x v="43"/>
            <x v="44"/>
            <x v="45"/>
            <x v="46"/>
            <x v="47"/>
            <x v="48"/>
            <x v="50"/>
            <x v="51"/>
            <x v="52"/>
            <x v="53"/>
          </reference>
        </references>
      </pivotArea>
    </format>
    <format dxfId="65">
      <pivotArea dataOnly="0" labelOnly="1" fieldPosition="0">
        <references count="1">
          <reference field="1" count="50">
            <x v="54"/>
            <x v="55"/>
            <x v="56"/>
            <x v="57"/>
            <x v="58"/>
            <x v="59"/>
            <x v="60"/>
            <x v="61"/>
            <x v="62"/>
            <x v="63"/>
            <x v="64"/>
            <x v="65"/>
            <x v="66"/>
            <x v="67"/>
            <x v="68"/>
            <x v="69"/>
            <x v="70"/>
            <x v="71"/>
            <x v="72"/>
            <x v="73"/>
            <x v="74"/>
            <x v="75"/>
            <x v="76"/>
            <x v="77"/>
            <x v="78"/>
            <x v="79"/>
            <x v="80"/>
            <x v="81"/>
            <x v="82"/>
            <x v="83"/>
            <x v="84"/>
            <x v="85"/>
            <x v="86"/>
            <x v="87"/>
            <x v="88"/>
            <x v="89"/>
            <x v="90"/>
            <x v="91"/>
            <x v="92"/>
            <x v="93"/>
            <x v="94"/>
            <x v="95"/>
            <x v="96"/>
            <x v="97"/>
            <x v="98"/>
            <x v="99"/>
            <x v="100"/>
            <x v="101"/>
            <x v="102"/>
            <x v="103"/>
          </reference>
        </references>
      </pivotArea>
    </format>
    <format dxfId="64">
      <pivotArea dataOnly="0" labelOnly="1" fieldPosition="0">
        <references count="1">
          <reference field="1" count="34">
            <x v="104"/>
            <x v="105"/>
            <x v="106"/>
            <x v="107"/>
            <x v="108"/>
            <x v="109"/>
            <x v="111"/>
            <x v="112"/>
            <x v="113"/>
            <x v="114"/>
            <x v="115"/>
            <x v="116"/>
            <x v="117"/>
            <x v="118"/>
            <x v="121"/>
            <x v="122"/>
            <x v="123"/>
            <x v="124"/>
            <x v="126"/>
            <x v="127"/>
            <x v="128"/>
            <x v="129"/>
            <x v="130"/>
            <x v="131"/>
            <x v="132"/>
            <x v="133"/>
            <x v="134"/>
            <x v="135"/>
            <x v="136"/>
            <x v="137"/>
            <x v="139"/>
            <x v="141"/>
            <x v="142"/>
            <x v="143"/>
          </reference>
        </references>
      </pivotArea>
    </format>
    <format dxfId="63">
      <pivotArea dataOnly="0" labelOnly="1" fieldPosition="0">
        <references count="1">
          <reference field="1" count="50">
            <x v="0"/>
            <x v="1"/>
            <x v="3"/>
            <x v="4"/>
            <x v="5"/>
            <x v="6"/>
            <x v="7"/>
            <x v="8"/>
            <x v="9"/>
            <x v="10"/>
            <x v="14"/>
            <x v="15"/>
            <x v="19"/>
            <x v="22"/>
            <x v="23"/>
            <x v="24"/>
            <x v="25"/>
            <x v="26"/>
            <x v="28"/>
            <x v="35"/>
            <x v="37"/>
            <x v="38"/>
            <x v="40"/>
            <x v="41"/>
            <x v="45"/>
            <x v="46"/>
            <x v="48"/>
            <x v="50"/>
            <x v="51"/>
            <x v="52"/>
            <x v="53"/>
            <x v="54"/>
            <x v="55"/>
            <x v="56"/>
            <x v="57"/>
            <x v="58"/>
            <x v="59"/>
            <x v="60"/>
            <x v="64"/>
            <x v="65"/>
            <x v="68"/>
            <x v="69"/>
            <x v="70"/>
            <x v="71"/>
            <x v="72"/>
            <x v="74"/>
            <x v="75"/>
            <x v="76"/>
            <x v="77"/>
            <x v="78"/>
          </reference>
        </references>
      </pivotArea>
    </format>
    <format dxfId="62">
      <pivotArea dataOnly="0" labelOnly="1" fieldPosition="0">
        <references count="1">
          <reference field="1" count="50">
            <x v="80"/>
            <x v="81"/>
            <x v="82"/>
            <x v="83"/>
            <x v="84"/>
            <x v="85"/>
            <x v="86"/>
            <x v="87"/>
            <x v="88"/>
            <x v="89"/>
            <x v="90"/>
            <x v="91"/>
            <x v="92"/>
            <x v="93"/>
            <x v="94"/>
            <x v="96"/>
            <x v="97"/>
            <x v="98"/>
            <x v="99"/>
            <x v="103"/>
            <x v="104"/>
            <x v="106"/>
            <x v="107"/>
            <x v="108"/>
            <x v="109"/>
            <x v="110"/>
            <x v="111"/>
            <x v="112"/>
            <x v="113"/>
            <x v="114"/>
            <x v="117"/>
            <x v="118"/>
            <x v="120"/>
            <x v="121"/>
            <x v="122"/>
            <x v="123"/>
            <x v="125"/>
            <x v="126"/>
            <x v="127"/>
            <x v="129"/>
            <x v="131"/>
            <x v="132"/>
            <x v="133"/>
            <x v="134"/>
            <x v="135"/>
            <x v="136"/>
            <x v="138"/>
            <x v="139"/>
            <x v="140"/>
            <x v="141"/>
          </reference>
        </references>
      </pivotArea>
    </format>
    <format dxfId="61">
      <pivotArea dataOnly="0" labelOnly="1" fieldPosition="0">
        <references count="1">
          <reference field="1" count="2">
            <x v="142"/>
            <x v="143"/>
          </reference>
        </references>
      </pivotArea>
    </format>
    <format dxfId="60">
      <pivotArea dataOnly="0" labelOnly="1" fieldPosition="0">
        <references count="1">
          <reference field="1" count="0"/>
        </references>
      </pivotArea>
    </format>
    <format dxfId="59">
      <pivotArea dataOnly="0" labelOnly="1" fieldPosition="0">
        <references count="1">
          <reference field="1" count="0"/>
        </references>
      </pivotArea>
    </format>
    <format dxfId="58">
      <pivotArea type="all" dataOnly="0" outline="0" fieldPosition="0"/>
    </format>
    <format dxfId="57">
      <pivotArea dataOnly="0" labelOnly="1" fieldPosition="0">
        <references count="1">
          <reference field="1" count="50">
            <x v="0"/>
            <x v="1"/>
            <x v="2"/>
            <x v="3"/>
            <x v="4"/>
            <x v="5"/>
            <x v="6"/>
            <x v="7"/>
            <x v="9"/>
            <x v="10"/>
            <x v="11"/>
            <x v="12"/>
            <x v="13"/>
            <x v="14"/>
            <x v="15"/>
            <x v="16"/>
            <x v="17"/>
            <x v="18"/>
            <x v="19"/>
            <x v="20"/>
            <x v="21"/>
            <x v="22"/>
            <x v="23"/>
            <x v="24"/>
            <x v="25"/>
            <x v="26"/>
            <x v="27"/>
            <x v="28"/>
            <x v="29"/>
            <x v="30"/>
            <x v="32"/>
            <x v="33"/>
            <x v="34"/>
            <x v="35"/>
            <x v="36"/>
            <x v="37"/>
            <x v="38"/>
            <x v="39"/>
            <x v="40"/>
            <x v="41"/>
            <x v="42"/>
            <x v="43"/>
            <x v="44"/>
            <x v="45"/>
            <x v="46"/>
            <x v="47"/>
            <x v="48"/>
            <x v="50"/>
            <x v="51"/>
            <x v="52"/>
          </reference>
        </references>
      </pivotArea>
    </format>
    <format dxfId="56">
      <pivotArea dataOnly="0" labelOnly="1" fieldPosition="0">
        <references count="1">
          <reference field="1" count="50">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x v="100"/>
            <x v="101"/>
            <x v="102"/>
          </reference>
        </references>
      </pivotArea>
    </format>
    <format dxfId="55">
      <pivotArea dataOnly="0" labelOnly="1" fieldPosition="0">
        <references count="1">
          <reference field="1" count="35">
            <x v="103"/>
            <x v="104"/>
            <x v="105"/>
            <x v="106"/>
            <x v="107"/>
            <x v="108"/>
            <x v="109"/>
            <x v="111"/>
            <x v="112"/>
            <x v="113"/>
            <x v="114"/>
            <x v="115"/>
            <x v="116"/>
            <x v="117"/>
            <x v="118"/>
            <x v="121"/>
            <x v="122"/>
            <x v="123"/>
            <x v="124"/>
            <x v="126"/>
            <x v="127"/>
            <x v="128"/>
            <x v="129"/>
            <x v="130"/>
            <x v="131"/>
            <x v="132"/>
            <x v="133"/>
            <x v="134"/>
            <x v="135"/>
            <x v="136"/>
            <x v="137"/>
            <x v="139"/>
            <x v="141"/>
            <x v="142"/>
            <x v="143"/>
          </reference>
        </references>
      </pivotArea>
    </format>
    <format dxfId="54">
      <pivotArea dataOnly="0" labelOnly="1" fieldPosition="0">
        <references count="1">
          <reference field="1" count="1">
            <x v="8"/>
          </reference>
        </references>
      </pivotArea>
    </format>
    <format dxfId="53">
      <pivotArea dataOnly="0" labelOnly="1" fieldPosition="0">
        <references count="1">
          <reference field="1" count="1">
            <x v="31"/>
          </reference>
        </references>
      </pivotArea>
    </format>
    <format dxfId="52">
      <pivotArea dataOnly="0" labelOnly="1" fieldPosition="0">
        <references count="1">
          <reference field="1" count="1">
            <x v="49"/>
          </reference>
        </references>
      </pivotArea>
    </format>
    <format dxfId="51">
      <pivotArea dataOnly="0" labelOnly="1" fieldPosition="0">
        <references count="1">
          <reference field="1" count="1">
            <x v="120"/>
          </reference>
        </references>
      </pivotArea>
    </format>
    <format dxfId="50">
      <pivotArea dataOnly="0" labelOnly="1" fieldPosition="0">
        <references count="1">
          <reference field="1" count="1">
            <x v="125"/>
          </reference>
        </references>
      </pivotArea>
    </format>
    <format dxfId="49">
      <pivotArea dataOnly="0" labelOnly="1" fieldPosition="0">
        <references count="1">
          <reference field="1" count="1">
            <x v="110"/>
          </reference>
        </references>
      </pivotArea>
    </format>
    <format dxfId="48">
      <pivotArea dataOnly="0" labelOnly="1" fieldPosition="0">
        <references count="1">
          <reference field="1" count="3">
            <x v="138"/>
            <x v="139"/>
            <x v="140"/>
          </reference>
        </references>
      </pivotArea>
    </format>
    <format dxfId="47">
      <pivotArea dataOnly="0" labelOnly="1" fieldPosition="0">
        <references count="1">
          <reference field="1" count="1">
            <x v="139"/>
          </reference>
        </references>
      </pivotArea>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C421DB7-75AA-41C6-B30A-82112EC7A662}" name="IM-OneDistrict" cacheId="4" applyNumberFormats="0" applyBorderFormats="0" applyFontFormats="0" applyPatternFormats="0" applyAlignmentFormats="0" applyWidthHeightFormats="1" dataCaption="Values" updatedVersion="6" minRefreshableVersion="3" showDrill="0" showDataTips="0" rowGrandTotals="0" colGrandTotals="0" itemPrintTitles="1" createdVersion="6" indent="0" showHeaders="0" outline="1" outlineData="1" multipleFieldFilters="0" chartFormat="4" rowHeaderCaption="Currently Reported Materials">
  <location ref="J6:J7" firstHeaderRow="0" firstDataRow="0" firstDataCol="1"/>
  <pivotFields count="10">
    <pivotField showAll="0"/>
    <pivotField multipleItemSelectionAllowed="1" showAll="0">
      <items count="148">
        <item h="1" x="0"/>
        <item x="1"/>
        <item h="1" x="3"/>
        <item h="1" x="4"/>
        <item h="1" x="5"/>
        <item h="1" x="6"/>
        <item h="1" x="7"/>
        <item h="1" x="9"/>
        <item h="1" x="10"/>
        <item h="1" x="13"/>
        <item h="1" x="14"/>
        <item h="1" x="15"/>
        <item h="1" x="16"/>
        <item h="1" x="17"/>
        <item h="1" x="18"/>
        <item h="1" x="19"/>
        <item h="1" x="20"/>
        <item h="1" x="22"/>
        <item h="1" x="23"/>
        <item h="1" x="25"/>
        <item h="1" x="26"/>
        <item h="1" x="28"/>
        <item h="1" x="29"/>
        <item h="1" x="30"/>
        <item h="1" x="31"/>
        <item h="1" x="32"/>
        <item h="1" x="33"/>
        <item h="1" x="34"/>
        <item h="1" x="35"/>
        <item h="1" x="37"/>
        <item h="1" x="38"/>
        <item h="1" x="39"/>
        <item h="1" x="41"/>
        <item h="1" x="42"/>
        <item h="1" x="43"/>
        <item h="1" x="45"/>
        <item h="1" x="46"/>
        <item h="1" x="47"/>
        <item h="1" x="48"/>
        <item h="1" x="49"/>
        <item h="1" x="50"/>
        <item h="1" x="51"/>
        <item h="1" x="52"/>
        <item h="1" x="53"/>
        <item h="1" x="54"/>
        <item h="1" x="55"/>
        <item h="1" x="56"/>
        <item h="1" x="57"/>
        <item h="1" x="58"/>
        <item h="1" x="59"/>
        <item h="1" x="60"/>
        <item h="1" x="61"/>
        <item h="1" x="62"/>
        <item h="1" x="63"/>
        <item h="1" x="64"/>
        <item h="1" x="65"/>
        <item h="1" x="67"/>
        <item h="1" x="68"/>
        <item h="1" x="69"/>
        <item h="1" x="71"/>
        <item h="1" x="72"/>
        <item h="1" x="73"/>
        <item h="1" x="74"/>
        <item h="1" x="76"/>
        <item h="1" x="77"/>
        <item h="1" m="1" x="146"/>
        <item h="1" x="79"/>
        <item h="1" x="81"/>
        <item h="1" x="82"/>
        <item h="1" x="83"/>
        <item h="1" x="84"/>
        <item h="1" x="85"/>
        <item h="1" x="86"/>
        <item h="1" x="87"/>
        <item h="1" x="88"/>
        <item h="1" x="90"/>
        <item h="1" x="91"/>
        <item h="1" x="92"/>
        <item h="1" x="93"/>
        <item h="1" x="94"/>
        <item h="1" x="95"/>
        <item h="1" x="96"/>
        <item h="1" x="97"/>
        <item h="1" x="98"/>
        <item h="1" x="99"/>
        <item h="1" x="101"/>
        <item h="1" x="102"/>
        <item h="1" x="103"/>
        <item h="1" x="104"/>
        <item h="1" x="106"/>
        <item h="1" x="107"/>
        <item h="1" x="109"/>
        <item h="1" x="110"/>
        <item h="1" x="111"/>
        <item h="1" x="112"/>
        <item h="1" x="113"/>
        <item h="1" x="114"/>
        <item h="1" x="115"/>
        <item h="1" x="116"/>
        <item h="1" x="117"/>
        <item h="1" x="118"/>
        <item h="1" x="121"/>
        <item h="1" x="122"/>
        <item h="1" x="123"/>
        <item h="1" x="124"/>
        <item h="1" x="125"/>
        <item h="1" x="127"/>
        <item h="1" x="128"/>
        <item h="1" x="129"/>
        <item h="1" x="130"/>
        <item h="1" x="131"/>
        <item h="1" x="132"/>
        <item h="1" x="133"/>
        <item h="1" x="134"/>
        <item h="1" x="135"/>
        <item h="1" x="136"/>
        <item h="1" x="137"/>
        <item h="1" x="138"/>
        <item h="1" x="139"/>
        <item h="1" x="140"/>
        <item h="1" x="141"/>
        <item h="1" x="142"/>
        <item h="1" x="143"/>
        <item h="1" x="144"/>
        <item h="1" x="36"/>
        <item h="1" x="119"/>
        <item h="1" x="2"/>
        <item h="1" x="8"/>
        <item h="1" x="11"/>
        <item h="1" x="12"/>
        <item h="1" x="21"/>
        <item h="1" x="24"/>
        <item h="1" x="27"/>
        <item h="1" x="44"/>
        <item h="1" x="66"/>
        <item h="1" x="70"/>
        <item h="1" x="75"/>
        <item h="1" x="80"/>
        <item h="1" x="89"/>
        <item h="1" x="100"/>
        <item h="1" x="105"/>
        <item h="1" x="108"/>
        <item h="1" x="120"/>
        <item h="1" x="126"/>
        <item h="1" x="78"/>
        <item h="1" x="40"/>
        <item h="1" x="145"/>
        <item t="default"/>
      </items>
    </pivotField>
    <pivotField multipleItemSelectionAllowed="1" showAll="0">
      <items count="4">
        <item x="1"/>
        <item h="1" x="2"/>
        <item h="1" x="0"/>
        <item t="default"/>
      </items>
    </pivotField>
    <pivotField showAll="0"/>
    <pivotField axis="axisRow" multipleItemSelectionAllowed="1" showAll="0">
      <items count="10">
        <item h="1" x="4"/>
        <item h="1" x="6"/>
        <item h="1" x="5"/>
        <item x="0"/>
        <item h="1" x="8"/>
        <item h="1" x="1"/>
        <item h="1" x="3"/>
        <item h="1" x="2"/>
        <item h="1" x="7"/>
        <item t="default"/>
      </items>
    </pivotField>
    <pivotField axis="axisRow" showAll="0">
      <items count="167">
        <item x="26"/>
        <item x="27"/>
        <item x="28"/>
        <item x="75"/>
        <item x="130"/>
        <item x="94"/>
        <item x="29"/>
        <item x="31"/>
        <item x="32"/>
        <item x="33"/>
        <item x="81"/>
        <item x="82"/>
        <item x="10"/>
        <item x="99"/>
        <item x="76"/>
        <item x="77"/>
        <item x="78"/>
        <item m="1" x="142"/>
        <item x="138"/>
        <item x="139"/>
        <item x="140"/>
        <item x="56"/>
        <item x="96"/>
        <item x="53"/>
        <item x="88"/>
        <item x="30"/>
        <item x="126"/>
        <item m="1" x="163"/>
        <item x="103"/>
        <item x="11"/>
        <item x="79"/>
        <item x="131"/>
        <item m="1" x="148"/>
        <item x="12"/>
        <item x="13"/>
        <item x="14"/>
        <item x="121"/>
        <item x="115"/>
        <item x="116"/>
        <item x="117"/>
        <item x="15"/>
        <item m="1" x="145"/>
        <item m="1" x="141"/>
        <item m="1" x="155"/>
        <item x="22"/>
        <item x="95"/>
        <item x="47"/>
        <item x="35"/>
        <item x="70"/>
        <item x="107"/>
        <item x="71"/>
        <item m="1" x="146"/>
        <item m="1" x="147"/>
        <item m="1" x="161"/>
        <item m="1" x="160"/>
        <item x="5"/>
        <item x="123"/>
        <item x="124"/>
        <item x="137"/>
        <item x="125"/>
        <item m="1" x="156"/>
        <item x="90"/>
        <item x="91"/>
        <item x="92"/>
        <item x="73"/>
        <item x="45"/>
        <item x="57"/>
        <item x="104"/>
        <item x="105"/>
        <item x="106"/>
        <item x="52"/>
        <item x="67"/>
        <item x="60"/>
        <item x="61"/>
        <item x="62"/>
        <item x="59"/>
        <item x="18"/>
        <item m="1" x="150"/>
        <item m="1" x="154"/>
        <item x="110"/>
        <item x="119"/>
        <item x="0"/>
        <item x="34"/>
        <item x="37"/>
        <item x="6"/>
        <item x="38"/>
        <item x="7"/>
        <item x="39"/>
        <item x="8"/>
        <item m="1" x="144"/>
        <item m="1" x="162"/>
        <item x="65"/>
        <item x="48"/>
        <item x="89"/>
        <item x="16"/>
        <item x="19"/>
        <item m="1" x="165"/>
        <item x="63"/>
        <item x="23"/>
        <item x="98"/>
        <item x="24"/>
        <item x="111"/>
        <item x="112"/>
        <item x="113"/>
        <item x="109"/>
        <item x="1"/>
        <item x="87"/>
        <item x="55"/>
        <item x="20"/>
        <item x="2"/>
        <item x="3"/>
        <item m="1" x="164"/>
        <item x="66"/>
        <item x="127"/>
        <item x="128"/>
        <item x="129"/>
        <item x="64"/>
        <item x="69"/>
        <item x="100"/>
        <item x="74"/>
        <item x="9"/>
        <item m="1" x="143"/>
        <item x="36"/>
        <item x="133"/>
        <item x="134"/>
        <item x="135"/>
        <item x="136"/>
        <item x="68"/>
        <item x="80"/>
        <item x="83"/>
        <item x="84"/>
        <item x="25"/>
        <item x="85"/>
        <item x="86"/>
        <item x="97"/>
        <item x="108"/>
        <item x="21"/>
        <item x="132"/>
        <item x="72"/>
        <item m="1" x="151"/>
        <item x="58"/>
        <item x="40"/>
        <item x="4"/>
        <item x="17"/>
        <item x="41"/>
        <item x="42"/>
        <item x="43"/>
        <item x="44"/>
        <item x="46"/>
        <item x="49"/>
        <item x="51"/>
        <item x="50"/>
        <item x="54"/>
        <item x="101"/>
        <item m="1" x="158"/>
        <item m="1" x="149"/>
        <item m="1" x="157"/>
        <item m="1" x="152"/>
        <item m="1" x="159"/>
        <item x="120"/>
        <item m="1" x="153"/>
        <item x="93"/>
        <item x="102"/>
        <item x="118"/>
        <item x="122"/>
        <item x="114"/>
        <item t="default"/>
      </items>
    </pivotField>
    <pivotField showAll="0"/>
    <pivotField showAll="0"/>
    <pivotField showAll="0"/>
    <pivotField showAll="0"/>
  </pivotFields>
  <rowFields count="2">
    <field x="4"/>
    <field x="5"/>
  </rowFields>
  <rowItems count="2">
    <i>
      <x v="3"/>
    </i>
    <i r="1">
      <x v="55"/>
    </i>
  </rowItems>
  <colItems count="1">
    <i/>
  </colItems>
  <formats count="87">
    <format dxfId="182">
      <pivotArea type="all" dataOnly="0" outline="0" fieldPosition="0"/>
    </format>
    <format dxfId="181">
      <pivotArea type="all" dataOnly="0" outline="0" fieldPosition="0"/>
    </format>
    <format dxfId="180">
      <pivotArea field="4" type="button" dataOnly="0" labelOnly="1" outline="0" axis="axisRow" fieldPosition="0"/>
    </format>
    <format dxfId="179">
      <pivotArea field="4" type="button" dataOnly="0" labelOnly="1" outline="0" axis="axisRow" fieldPosition="0"/>
    </format>
    <format dxfId="178">
      <pivotArea field="1" type="button" dataOnly="0" labelOnly="1" outline="0"/>
    </format>
    <format dxfId="177">
      <pivotArea field="1" type="button" dataOnly="0" labelOnly="1" outline="0"/>
    </format>
    <format dxfId="176">
      <pivotArea field="2" type="button" dataOnly="0" labelOnly="1" outline="0"/>
    </format>
    <format dxfId="175">
      <pivotArea type="all" dataOnly="0" outline="0" fieldPosition="0"/>
    </format>
    <format dxfId="174">
      <pivotArea dataOnly="0" labelOnly="1" fieldPosition="0">
        <references count="1">
          <reference field="5" count="1">
            <x v="144"/>
          </reference>
        </references>
      </pivotArea>
    </format>
    <format dxfId="173">
      <pivotArea dataOnly="0" labelOnly="1" fieldPosition="0">
        <references count="1">
          <reference field="4" count="0"/>
        </references>
      </pivotArea>
    </format>
    <format dxfId="172">
      <pivotArea dataOnly="0" labelOnly="1" fieldPosition="0">
        <references count="2">
          <reference field="4" count="1" selected="0">
            <x v="6"/>
          </reference>
          <reference field="5" count="1">
            <x v="9"/>
          </reference>
        </references>
      </pivotArea>
    </format>
    <format dxfId="171">
      <pivotArea dataOnly="0" labelOnly="1" fieldPosition="0">
        <references count="2">
          <reference field="4" count="1" selected="0">
            <x v="7"/>
          </reference>
          <reference field="5" count="1">
            <x v="73"/>
          </reference>
        </references>
      </pivotArea>
    </format>
    <format dxfId="170">
      <pivotArea type="all" dataOnly="0" outline="0" fieldPosition="0"/>
    </format>
    <format dxfId="169">
      <pivotArea type="all" dataOnly="0" outline="0" fieldPosition="0"/>
    </format>
    <format dxfId="168">
      <pivotArea dataOnly="0" labelOnly="1" fieldPosition="0">
        <references count="1">
          <reference field="4" count="7">
            <x v="0"/>
            <x v="1"/>
            <x v="2"/>
            <x v="3"/>
            <x v="5"/>
            <x v="6"/>
            <x v="7"/>
          </reference>
        </references>
      </pivotArea>
    </format>
    <format dxfId="167">
      <pivotArea dataOnly="0" labelOnly="1" fieldPosition="0">
        <references count="2">
          <reference field="4" count="1" selected="0">
            <x v="0"/>
          </reference>
          <reference field="5" count="1">
            <x v="131"/>
          </reference>
        </references>
      </pivotArea>
    </format>
    <format dxfId="166">
      <pivotArea dataOnly="0" labelOnly="1" fieldPosition="0">
        <references count="2">
          <reference field="4" count="1" selected="0">
            <x v="1"/>
          </reference>
          <reference field="5" count="1">
            <x v="122"/>
          </reference>
        </references>
      </pivotArea>
    </format>
    <format dxfId="165">
      <pivotArea dataOnly="0" labelOnly="1" fieldPosition="0">
        <references count="2">
          <reference field="4" count="1" selected="0">
            <x v="2"/>
          </reference>
          <reference field="5" count="1">
            <x v="122"/>
          </reference>
        </references>
      </pivotArea>
    </format>
    <format dxfId="164">
      <pivotArea dataOnly="0" labelOnly="1" fieldPosition="0">
        <references count="2">
          <reference field="4" count="1" selected="0">
            <x v="3"/>
          </reference>
          <reference field="5" count="2">
            <x v="10"/>
            <x v="47"/>
          </reference>
        </references>
      </pivotArea>
    </format>
    <format dxfId="163">
      <pivotArea dataOnly="0" labelOnly="1" fieldPosition="0">
        <references count="2">
          <reference field="4" count="1" selected="0">
            <x v="5"/>
          </reference>
          <reference field="5" count="1">
            <x v="7"/>
          </reference>
        </references>
      </pivotArea>
    </format>
    <format dxfId="162">
      <pivotArea dataOnly="0" labelOnly="1" fieldPosition="0">
        <references count="2">
          <reference field="4" count="1" selected="0">
            <x v="6"/>
          </reference>
          <reference field="5" count="1">
            <x v="9"/>
          </reference>
        </references>
      </pivotArea>
    </format>
    <format dxfId="161">
      <pivotArea dataOnly="0" labelOnly="1" fieldPosition="0">
        <references count="2">
          <reference field="4" count="1" selected="0">
            <x v="7"/>
          </reference>
          <reference field="5" count="1">
            <x v="8"/>
          </reference>
        </references>
      </pivotArea>
    </format>
    <format dxfId="160">
      <pivotArea type="all" dataOnly="0" outline="0" fieldPosition="0"/>
    </format>
    <format dxfId="159">
      <pivotArea dataOnly="0" labelOnly="1" fieldPosition="0">
        <references count="1">
          <reference field="4" count="7">
            <x v="0"/>
            <x v="1"/>
            <x v="2"/>
            <x v="3"/>
            <x v="5"/>
            <x v="6"/>
            <x v="7"/>
          </reference>
        </references>
      </pivotArea>
    </format>
    <format dxfId="158">
      <pivotArea dataOnly="0" labelOnly="1" fieldPosition="0">
        <references count="2">
          <reference field="4" count="1" selected="0">
            <x v="0"/>
          </reference>
          <reference field="5" count="1">
            <x v="131"/>
          </reference>
        </references>
      </pivotArea>
    </format>
    <format dxfId="157">
      <pivotArea dataOnly="0" labelOnly="1" fieldPosition="0">
        <references count="2">
          <reference field="4" count="1" selected="0">
            <x v="1"/>
          </reference>
          <reference field="5" count="1">
            <x v="122"/>
          </reference>
        </references>
      </pivotArea>
    </format>
    <format dxfId="156">
      <pivotArea dataOnly="0" labelOnly="1" fieldPosition="0">
        <references count="2">
          <reference field="4" count="1" selected="0">
            <x v="2"/>
          </reference>
          <reference field="5" count="1">
            <x v="122"/>
          </reference>
        </references>
      </pivotArea>
    </format>
    <format dxfId="155">
      <pivotArea dataOnly="0" labelOnly="1" fieldPosition="0">
        <references count="2">
          <reference field="4" count="1" selected="0">
            <x v="3"/>
          </reference>
          <reference field="5" count="2">
            <x v="10"/>
            <x v="47"/>
          </reference>
        </references>
      </pivotArea>
    </format>
    <format dxfId="154">
      <pivotArea dataOnly="0" labelOnly="1" fieldPosition="0">
        <references count="2">
          <reference field="4" count="1" selected="0">
            <x v="5"/>
          </reference>
          <reference field="5" count="1">
            <x v="7"/>
          </reference>
        </references>
      </pivotArea>
    </format>
    <format dxfId="153">
      <pivotArea dataOnly="0" labelOnly="1" fieldPosition="0">
        <references count="2">
          <reference field="4" count="1" selected="0">
            <x v="6"/>
          </reference>
          <reference field="5" count="1">
            <x v="9"/>
          </reference>
        </references>
      </pivotArea>
    </format>
    <format dxfId="152">
      <pivotArea dataOnly="0" labelOnly="1" fieldPosition="0">
        <references count="2">
          <reference field="4" count="1" selected="0">
            <x v="7"/>
          </reference>
          <reference field="5" count="1">
            <x v="8"/>
          </reference>
        </references>
      </pivotArea>
    </format>
    <format dxfId="151">
      <pivotArea type="all" dataOnly="0" outline="0" fieldPosition="0"/>
    </format>
    <format dxfId="150">
      <pivotArea dataOnly="0" labelOnly="1" fieldPosition="0">
        <references count="1">
          <reference field="4" count="0"/>
        </references>
      </pivotArea>
    </format>
    <format dxfId="149">
      <pivotArea dataOnly="0" labelOnly="1" fieldPosition="0">
        <references count="2">
          <reference field="4" count="0" selected="0"/>
          <reference field="5" count="1">
            <x v="12"/>
          </reference>
        </references>
      </pivotArea>
    </format>
    <format dxfId="148">
      <pivotArea dataOnly="0" labelOnly="1" fieldPosition="0">
        <references count="1">
          <reference field="4" count="0"/>
        </references>
      </pivotArea>
    </format>
    <format dxfId="147">
      <pivotArea type="all" dataOnly="0" outline="0" fieldPosition="0"/>
    </format>
    <format dxfId="146">
      <pivotArea dataOnly="0" labelOnly="1" fieldPosition="0">
        <references count="1">
          <reference field="4" count="2">
            <x v="3"/>
            <x v="8"/>
          </reference>
        </references>
      </pivotArea>
    </format>
    <format dxfId="145">
      <pivotArea dataOnly="0" labelOnly="1" fieldPosition="0">
        <references count="2">
          <reference field="4" count="1" selected="0">
            <x v="3"/>
          </reference>
          <reference field="5" count="2">
            <x v="47"/>
            <x v="55"/>
          </reference>
        </references>
      </pivotArea>
    </format>
    <format dxfId="144">
      <pivotArea dataOnly="0" labelOnly="1" fieldPosition="0">
        <references count="2">
          <reference field="4" count="1" selected="0">
            <x v="8"/>
          </reference>
          <reference field="5" count="1">
            <x v="148"/>
          </reference>
        </references>
      </pivotArea>
    </format>
    <format dxfId="143">
      <pivotArea type="all" dataOnly="0" outline="0" fieldPosition="0"/>
    </format>
    <format dxfId="142">
      <pivotArea dataOnly="0" labelOnly="1" fieldPosition="0">
        <references count="1">
          <reference field="4" count="2">
            <x v="3"/>
            <x v="8"/>
          </reference>
        </references>
      </pivotArea>
    </format>
    <format dxfId="141">
      <pivotArea dataOnly="0" labelOnly="1" fieldPosition="0">
        <references count="2">
          <reference field="4" count="1" selected="0">
            <x v="3"/>
          </reference>
          <reference field="5" count="2">
            <x v="47"/>
            <x v="55"/>
          </reference>
        </references>
      </pivotArea>
    </format>
    <format dxfId="140">
      <pivotArea dataOnly="0" labelOnly="1" fieldPosition="0">
        <references count="2">
          <reference field="4" count="1" selected="0">
            <x v="8"/>
          </reference>
          <reference field="5" count="1">
            <x v="148"/>
          </reference>
        </references>
      </pivotArea>
    </format>
    <format dxfId="139">
      <pivotArea dataOnly="0" labelOnly="1" fieldPosition="0">
        <references count="2">
          <reference field="4" count="0" selected="0"/>
          <reference field="5" count="1">
            <x v="164"/>
          </reference>
        </references>
      </pivotArea>
    </format>
    <format dxfId="138">
      <pivotArea dataOnly="0" labelOnly="1" fieldPosition="0">
        <references count="2">
          <reference field="4" count="0" selected="0"/>
          <reference field="5" count="1">
            <x v="164"/>
          </reference>
        </references>
      </pivotArea>
    </format>
    <format dxfId="137">
      <pivotArea type="all" dataOnly="0" outline="0" fieldPosition="0"/>
    </format>
    <format dxfId="136">
      <pivotArea dataOnly="0" labelOnly="1" fieldPosition="0">
        <references count="1">
          <reference field="4" count="0"/>
        </references>
      </pivotArea>
    </format>
    <format dxfId="135">
      <pivotArea dataOnly="0" labelOnly="1" fieldPosition="0">
        <references count="2">
          <reference field="4" count="1" selected="0">
            <x v="0"/>
          </reference>
          <reference field="5" count="12">
            <x v="4"/>
            <x v="23"/>
            <x v="31"/>
            <x v="40"/>
            <x v="46"/>
            <x v="75"/>
            <x v="94"/>
            <x v="107"/>
            <x v="108"/>
            <x v="112"/>
            <x v="131"/>
            <x v="137"/>
          </reference>
        </references>
      </pivotArea>
    </format>
    <format dxfId="134">
      <pivotArea dataOnly="0" labelOnly="1" fieldPosition="0">
        <references count="2">
          <reference field="4" count="1" selected="0">
            <x v="1"/>
          </reference>
          <reference field="5" count="17">
            <x v="5"/>
            <x v="6"/>
            <x v="21"/>
            <x v="22"/>
            <x v="31"/>
            <x v="40"/>
            <x v="45"/>
            <x v="46"/>
            <x v="92"/>
            <x v="93"/>
            <x v="108"/>
            <x v="117"/>
            <x v="118"/>
            <x v="119"/>
            <x v="122"/>
            <x v="136"/>
            <x v="140"/>
          </reference>
        </references>
      </pivotArea>
    </format>
    <format dxfId="133">
      <pivotArea dataOnly="0" labelOnly="1" fieldPosition="0">
        <references count="2">
          <reference field="4" count="1" selected="0">
            <x v="2"/>
          </reference>
          <reference field="5" count="16">
            <x v="21"/>
            <x v="22"/>
            <x v="31"/>
            <x v="40"/>
            <x v="45"/>
            <x v="46"/>
            <x v="66"/>
            <x v="92"/>
            <x v="93"/>
            <x v="95"/>
            <x v="108"/>
            <x v="117"/>
            <x v="118"/>
            <x v="119"/>
            <x v="122"/>
            <x v="134"/>
          </reference>
        </references>
      </pivotArea>
    </format>
    <format dxfId="132">
      <pivotArea dataOnly="0" labelOnly="1" fieldPosition="0">
        <references count="2">
          <reference field="4" count="1" selected="0">
            <x v="3"/>
          </reference>
          <reference field="5" count="47">
            <x v="3"/>
            <x v="10"/>
            <x v="11"/>
            <x v="12"/>
            <x v="13"/>
            <x v="24"/>
            <x v="25"/>
            <x v="26"/>
            <x v="29"/>
            <x v="30"/>
            <x v="40"/>
            <x v="44"/>
            <x v="47"/>
            <x v="55"/>
            <x v="59"/>
            <x v="64"/>
            <x v="65"/>
            <x v="70"/>
            <x v="71"/>
            <x v="76"/>
            <x v="79"/>
            <x v="80"/>
            <x v="81"/>
            <x v="82"/>
            <x v="83"/>
            <x v="91"/>
            <x v="97"/>
            <x v="98"/>
            <x v="99"/>
            <x v="105"/>
            <x v="106"/>
            <x v="116"/>
            <x v="120"/>
            <x v="123"/>
            <x v="127"/>
            <x v="128"/>
            <x v="133"/>
            <x v="135"/>
            <x v="138"/>
            <x v="141"/>
            <x v="143"/>
            <x v="147"/>
            <x v="152"/>
            <x v="153"/>
            <x v="158"/>
            <x v="159"/>
            <x v="161"/>
          </reference>
        </references>
      </pivotArea>
    </format>
    <format dxfId="131">
      <pivotArea dataOnly="0" labelOnly="1" fieldPosition="0">
        <references count="2">
          <reference field="4" count="1" selected="0">
            <x v="4"/>
          </reference>
          <reference field="5" count="4">
            <x v="13"/>
            <x v="36"/>
            <x v="104"/>
            <x v="163"/>
          </reference>
        </references>
      </pivotArea>
    </format>
    <format dxfId="130">
      <pivotArea dataOnly="0" labelOnly="1" fieldPosition="0">
        <references count="2">
          <reference field="4" count="1" selected="0">
            <x v="5"/>
          </reference>
          <reference field="5" count="23">
            <x v="0"/>
            <x v="7"/>
            <x v="14"/>
            <x v="18"/>
            <x v="33"/>
            <x v="37"/>
            <x v="40"/>
            <x v="48"/>
            <x v="56"/>
            <x v="61"/>
            <x v="67"/>
            <x v="72"/>
            <x v="83"/>
            <x v="84"/>
            <x v="100"/>
            <x v="101"/>
            <x v="109"/>
            <x v="113"/>
            <x v="124"/>
            <x v="127"/>
            <x v="129"/>
            <x v="144"/>
            <x v="149"/>
          </reference>
        </references>
      </pivotArea>
    </format>
    <format dxfId="129">
      <pivotArea dataOnly="0" labelOnly="1" fieldPosition="0">
        <references count="2">
          <reference field="4" count="1" selected="0">
            <x v="6"/>
          </reference>
          <reference field="5" count="24">
            <x v="2"/>
            <x v="9"/>
            <x v="16"/>
            <x v="20"/>
            <x v="28"/>
            <x v="35"/>
            <x v="39"/>
            <x v="40"/>
            <x v="50"/>
            <x v="58"/>
            <x v="63"/>
            <x v="69"/>
            <x v="74"/>
            <x v="87"/>
            <x v="88"/>
            <x v="100"/>
            <x v="103"/>
            <x v="115"/>
            <x v="126"/>
            <x v="127"/>
            <x v="132"/>
            <x v="142"/>
            <x v="146"/>
            <x v="150"/>
          </reference>
        </references>
      </pivotArea>
    </format>
    <format dxfId="128">
      <pivotArea dataOnly="0" labelOnly="1" fieldPosition="0">
        <references count="2">
          <reference field="4" count="1" selected="0">
            <x v="7"/>
          </reference>
          <reference field="5" count="24">
            <x v="1"/>
            <x v="8"/>
            <x v="15"/>
            <x v="19"/>
            <x v="34"/>
            <x v="38"/>
            <x v="40"/>
            <x v="49"/>
            <x v="57"/>
            <x v="62"/>
            <x v="68"/>
            <x v="73"/>
            <x v="85"/>
            <x v="86"/>
            <x v="100"/>
            <x v="102"/>
            <x v="110"/>
            <x v="114"/>
            <x v="125"/>
            <x v="127"/>
            <x v="130"/>
            <x v="145"/>
            <x v="151"/>
            <x v="162"/>
          </reference>
        </references>
      </pivotArea>
    </format>
    <format dxfId="127">
      <pivotArea dataOnly="0" labelOnly="1" fieldPosition="0">
        <references count="2">
          <reference field="4" count="1" selected="0">
            <x v="8"/>
          </reference>
          <reference field="5" count="2">
            <x v="148"/>
            <x v="164"/>
          </reference>
        </references>
      </pivotArea>
    </format>
    <format dxfId="126">
      <pivotArea type="all" dataOnly="0" outline="0" fieldPosition="0"/>
    </format>
    <format dxfId="125">
      <pivotArea dataOnly="0" labelOnly="1" fieldPosition="0">
        <references count="1">
          <reference field="4" count="0"/>
        </references>
      </pivotArea>
    </format>
    <format dxfId="124">
      <pivotArea dataOnly="0" labelOnly="1" fieldPosition="0">
        <references count="2">
          <reference field="4" count="1" selected="0">
            <x v="0"/>
          </reference>
          <reference field="5" count="12">
            <x v="4"/>
            <x v="23"/>
            <x v="31"/>
            <x v="40"/>
            <x v="46"/>
            <x v="75"/>
            <x v="94"/>
            <x v="107"/>
            <x v="108"/>
            <x v="112"/>
            <x v="131"/>
            <x v="137"/>
          </reference>
        </references>
      </pivotArea>
    </format>
    <format dxfId="123">
      <pivotArea dataOnly="0" labelOnly="1" fieldPosition="0">
        <references count="2">
          <reference field="4" count="1" selected="0">
            <x v="1"/>
          </reference>
          <reference field="5" count="17">
            <x v="5"/>
            <x v="6"/>
            <x v="21"/>
            <x v="22"/>
            <x v="31"/>
            <x v="40"/>
            <x v="45"/>
            <x v="46"/>
            <x v="92"/>
            <x v="93"/>
            <x v="108"/>
            <x v="117"/>
            <x v="118"/>
            <x v="119"/>
            <x v="122"/>
            <x v="136"/>
            <x v="140"/>
          </reference>
        </references>
      </pivotArea>
    </format>
    <format dxfId="122">
      <pivotArea dataOnly="0" labelOnly="1" fieldPosition="0">
        <references count="2">
          <reference field="4" count="1" selected="0">
            <x v="2"/>
          </reference>
          <reference field="5" count="16">
            <x v="21"/>
            <x v="22"/>
            <x v="31"/>
            <x v="40"/>
            <x v="45"/>
            <x v="46"/>
            <x v="66"/>
            <x v="92"/>
            <x v="93"/>
            <x v="95"/>
            <x v="108"/>
            <x v="117"/>
            <x v="118"/>
            <x v="119"/>
            <x v="122"/>
            <x v="134"/>
          </reference>
        </references>
      </pivotArea>
    </format>
    <format dxfId="121">
      <pivotArea dataOnly="0" labelOnly="1" fieldPosition="0">
        <references count="2">
          <reference field="4" count="1" selected="0">
            <x v="3"/>
          </reference>
          <reference field="5" count="47">
            <x v="3"/>
            <x v="10"/>
            <x v="11"/>
            <x v="12"/>
            <x v="13"/>
            <x v="24"/>
            <x v="25"/>
            <x v="26"/>
            <x v="29"/>
            <x v="30"/>
            <x v="40"/>
            <x v="44"/>
            <x v="47"/>
            <x v="55"/>
            <x v="59"/>
            <x v="64"/>
            <x v="65"/>
            <x v="70"/>
            <x v="71"/>
            <x v="76"/>
            <x v="79"/>
            <x v="80"/>
            <x v="81"/>
            <x v="82"/>
            <x v="83"/>
            <x v="91"/>
            <x v="97"/>
            <x v="98"/>
            <x v="99"/>
            <x v="105"/>
            <x v="106"/>
            <x v="116"/>
            <x v="120"/>
            <x v="123"/>
            <x v="127"/>
            <x v="128"/>
            <x v="133"/>
            <x v="135"/>
            <x v="138"/>
            <x v="141"/>
            <x v="143"/>
            <x v="147"/>
            <x v="152"/>
            <x v="153"/>
            <x v="158"/>
            <x v="159"/>
            <x v="161"/>
          </reference>
        </references>
      </pivotArea>
    </format>
    <format dxfId="120">
      <pivotArea dataOnly="0" labelOnly="1" fieldPosition="0">
        <references count="2">
          <reference field="4" count="1" selected="0">
            <x v="4"/>
          </reference>
          <reference field="5" count="4">
            <x v="13"/>
            <x v="36"/>
            <x v="104"/>
            <x v="163"/>
          </reference>
        </references>
      </pivotArea>
    </format>
    <format dxfId="119">
      <pivotArea dataOnly="0" labelOnly="1" fieldPosition="0">
        <references count="2">
          <reference field="4" count="1" selected="0">
            <x v="5"/>
          </reference>
          <reference field="5" count="23">
            <x v="0"/>
            <x v="7"/>
            <x v="14"/>
            <x v="18"/>
            <x v="33"/>
            <x v="37"/>
            <x v="40"/>
            <x v="48"/>
            <x v="56"/>
            <x v="61"/>
            <x v="67"/>
            <x v="72"/>
            <x v="83"/>
            <x v="84"/>
            <x v="100"/>
            <x v="101"/>
            <x v="109"/>
            <x v="113"/>
            <x v="124"/>
            <x v="127"/>
            <x v="129"/>
            <x v="144"/>
            <x v="149"/>
          </reference>
        </references>
      </pivotArea>
    </format>
    <format dxfId="118">
      <pivotArea dataOnly="0" labelOnly="1" fieldPosition="0">
        <references count="2">
          <reference field="4" count="1" selected="0">
            <x v="6"/>
          </reference>
          <reference field="5" count="24">
            <x v="2"/>
            <x v="9"/>
            <x v="16"/>
            <x v="20"/>
            <x v="28"/>
            <x v="35"/>
            <x v="39"/>
            <x v="40"/>
            <x v="50"/>
            <x v="58"/>
            <x v="63"/>
            <x v="69"/>
            <x v="74"/>
            <x v="87"/>
            <x v="88"/>
            <x v="100"/>
            <x v="103"/>
            <x v="115"/>
            <x v="126"/>
            <x v="127"/>
            <x v="132"/>
            <x v="142"/>
            <x v="146"/>
            <x v="150"/>
          </reference>
        </references>
      </pivotArea>
    </format>
    <format dxfId="117">
      <pivotArea dataOnly="0" labelOnly="1" fieldPosition="0">
        <references count="2">
          <reference field="4" count="1" selected="0">
            <x v="7"/>
          </reference>
          <reference field="5" count="24">
            <x v="1"/>
            <x v="8"/>
            <x v="15"/>
            <x v="19"/>
            <x v="34"/>
            <x v="38"/>
            <x v="40"/>
            <x v="49"/>
            <x v="57"/>
            <x v="62"/>
            <x v="68"/>
            <x v="73"/>
            <x v="85"/>
            <x v="86"/>
            <x v="100"/>
            <x v="102"/>
            <x v="110"/>
            <x v="114"/>
            <x v="125"/>
            <x v="127"/>
            <x v="130"/>
            <x v="145"/>
            <x v="151"/>
            <x v="162"/>
          </reference>
        </references>
      </pivotArea>
    </format>
    <format dxfId="116">
      <pivotArea dataOnly="0" labelOnly="1" fieldPosition="0">
        <references count="2">
          <reference field="4" count="1" selected="0">
            <x v="8"/>
          </reference>
          <reference field="5" count="2">
            <x v="148"/>
            <x v="164"/>
          </reference>
        </references>
      </pivotArea>
    </format>
    <format dxfId="115">
      <pivotArea type="all" dataOnly="0" outline="0" fieldPosition="0"/>
    </format>
    <format dxfId="114">
      <pivotArea dataOnly="0" labelOnly="1" fieldPosition="0">
        <references count="1">
          <reference field="4" count="0"/>
        </references>
      </pivotArea>
    </format>
    <format dxfId="113">
      <pivotArea dataOnly="0" labelOnly="1" fieldPosition="0">
        <references count="2">
          <reference field="4" count="1" selected="0">
            <x v="0"/>
          </reference>
          <reference field="5" count="12">
            <x v="4"/>
            <x v="23"/>
            <x v="31"/>
            <x v="40"/>
            <x v="46"/>
            <x v="75"/>
            <x v="94"/>
            <x v="107"/>
            <x v="108"/>
            <x v="112"/>
            <x v="131"/>
            <x v="137"/>
          </reference>
        </references>
      </pivotArea>
    </format>
    <format dxfId="112">
      <pivotArea dataOnly="0" labelOnly="1" fieldPosition="0">
        <references count="2">
          <reference field="4" count="1" selected="0">
            <x v="1"/>
          </reference>
          <reference field="5" count="17">
            <x v="5"/>
            <x v="6"/>
            <x v="21"/>
            <x v="22"/>
            <x v="31"/>
            <x v="40"/>
            <x v="45"/>
            <x v="46"/>
            <x v="92"/>
            <x v="93"/>
            <x v="108"/>
            <x v="117"/>
            <x v="118"/>
            <x v="119"/>
            <x v="122"/>
            <x v="136"/>
            <x v="140"/>
          </reference>
        </references>
      </pivotArea>
    </format>
    <format dxfId="111">
      <pivotArea dataOnly="0" labelOnly="1" fieldPosition="0">
        <references count="2">
          <reference field="4" count="1" selected="0">
            <x v="2"/>
          </reference>
          <reference field="5" count="16">
            <x v="21"/>
            <x v="22"/>
            <x v="31"/>
            <x v="40"/>
            <x v="45"/>
            <x v="46"/>
            <x v="66"/>
            <x v="92"/>
            <x v="93"/>
            <x v="95"/>
            <x v="108"/>
            <x v="117"/>
            <x v="118"/>
            <x v="119"/>
            <x v="122"/>
            <x v="134"/>
          </reference>
        </references>
      </pivotArea>
    </format>
    <format dxfId="110">
      <pivotArea dataOnly="0" labelOnly="1" fieldPosition="0">
        <references count="2">
          <reference field="4" count="1" selected="0">
            <x v="3"/>
          </reference>
          <reference field="5" count="47">
            <x v="3"/>
            <x v="10"/>
            <x v="11"/>
            <x v="12"/>
            <x v="13"/>
            <x v="24"/>
            <x v="25"/>
            <x v="26"/>
            <x v="29"/>
            <x v="30"/>
            <x v="40"/>
            <x v="44"/>
            <x v="47"/>
            <x v="55"/>
            <x v="59"/>
            <x v="64"/>
            <x v="65"/>
            <x v="70"/>
            <x v="71"/>
            <x v="76"/>
            <x v="79"/>
            <x v="80"/>
            <x v="81"/>
            <x v="82"/>
            <x v="83"/>
            <x v="91"/>
            <x v="97"/>
            <x v="98"/>
            <x v="99"/>
            <x v="105"/>
            <x v="106"/>
            <x v="116"/>
            <x v="120"/>
            <x v="123"/>
            <x v="127"/>
            <x v="128"/>
            <x v="133"/>
            <x v="135"/>
            <x v="138"/>
            <x v="141"/>
            <x v="143"/>
            <x v="147"/>
            <x v="152"/>
            <x v="153"/>
            <x v="158"/>
            <x v="159"/>
            <x v="161"/>
          </reference>
        </references>
      </pivotArea>
    </format>
    <format dxfId="109">
      <pivotArea dataOnly="0" labelOnly="1" fieldPosition="0">
        <references count="2">
          <reference field="4" count="1" selected="0">
            <x v="4"/>
          </reference>
          <reference field="5" count="4">
            <x v="13"/>
            <x v="36"/>
            <x v="104"/>
            <x v="163"/>
          </reference>
        </references>
      </pivotArea>
    </format>
    <format dxfId="108">
      <pivotArea dataOnly="0" labelOnly="1" fieldPosition="0">
        <references count="2">
          <reference field="4" count="1" selected="0">
            <x v="5"/>
          </reference>
          <reference field="5" count="23">
            <x v="0"/>
            <x v="7"/>
            <x v="14"/>
            <x v="18"/>
            <x v="33"/>
            <x v="37"/>
            <x v="40"/>
            <x v="48"/>
            <x v="56"/>
            <x v="61"/>
            <x v="67"/>
            <x v="72"/>
            <x v="83"/>
            <x v="84"/>
            <x v="100"/>
            <x v="101"/>
            <x v="109"/>
            <x v="113"/>
            <x v="124"/>
            <x v="127"/>
            <x v="129"/>
            <x v="144"/>
            <x v="149"/>
          </reference>
        </references>
      </pivotArea>
    </format>
    <format dxfId="107">
      <pivotArea dataOnly="0" labelOnly="1" fieldPosition="0">
        <references count="2">
          <reference field="4" count="1" selected="0">
            <x v="6"/>
          </reference>
          <reference field="5" count="24">
            <x v="2"/>
            <x v="9"/>
            <x v="16"/>
            <x v="20"/>
            <x v="28"/>
            <x v="35"/>
            <x v="39"/>
            <x v="40"/>
            <x v="50"/>
            <x v="58"/>
            <x v="63"/>
            <x v="69"/>
            <x v="74"/>
            <x v="87"/>
            <x v="88"/>
            <x v="100"/>
            <x v="103"/>
            <x v="115"/>
            <x v="126"/>
            <x v="127"/>
            <x v="132"/>
            <x v="142"/>
            <x v="146"/>
            <x v="150"/>
          </reference>
        </references>
      </pivotArea>
    </format>
    <format dxfId="106">
      <pivotArea dataOnly="0" labelOnly="1" fieldPosition="0">
        <references count="2">
          <reference field="4" count="1" selected="0">
            <x v="7"/>
          </reference>
          <reference field="5" count="24">
            <x v="1"/>
            <x v="8"/>
            <x v="15"/>
            <x v="19"/>
            <x v="34"/>
            <x v="38"/>
            <x v="40"/>
            <x v="49"/>
            <x v="57"/>
            <x v="62"/>
            <x v="68"/>
            <x v="73"/>
            <x v="85"/>
            <x v="86"/>
            <x v="100"/>
            <x v="102"/>
            <x v="110"/>
            <x v="114"/>
            <x v="125"/>
            <x v="127"/>
            <x v="130"/>
            <x v="145"/>
            <x v="151"/>
            <x v="162"/>
          </reference>
        </references>
      </pivotArea>
    </format>
    <format dxfId="105">
      <pivotArea dataOnly="0" labelOnly="1" fieldPosition="0">
        <references count="2">
          <reference field="4" count="1" selected="0">
            <x v="8"/>
          </reference>
          <reference field="5" count="2">
            <x v="148"/>
            <x v="164"/>
          </reference>
        </references>
      </pivotArea>
    </format>
    <format dxfId="104">
      <pivotArea type="all" dataOnly="0" outline="0" fieldPosition="0"/>
    </format>
    <format dxfId="103">
      <pivotArea dataOnly="0" labelOnly="1" fieldPosition="0">
        <references count="1">
          <reference field="4" count="0"/>
        </references>
      </pivotArea>
    </format>
    <format dxfId="102">
      <pivotArea dataOnly="0" labelOnly="1" fieldPosition="0">
        <references count="2">
          <reference field="4" count="0" selected="0"/>
          <reference field="5" count="1">
            <x v="105"/>
          </reference>
        </references>
      </pivotArea>
    </format>
    <format dxfId="101">
      <pivotArea dataOnly="0" labelOnly="1" fieldPosition="0">
        <references count="1">
          <reference field="4" count="0"/>
        </references>
      </pivotArea>
    </format>
    <format dxfId="100">
      <pivotArea dataOnly="0" labelOnly="1" fieldPosition="0">
        <references count="1">
          <reference field="4" count="0"/>
        </references>
      </pivotArea>
    </format>
    <format dxfId="99">
      <pivotArea dataOnly="0" labelOnly="1" fieldPosition="0">
        <references count="1">
          <reference field="4" count="0"/>
        </references>
      </pivotArea>
    </format>
    <format dxfId="98">
      <pivotArea type="all" dataOnly="0" outline="0" fieldPosition="0"/>
    </format>
    <format dxfId="97">
      <pivotArea dataOnly="0" labelOnly="1" fieldPosition="0">
        <references count="1">
          <reference field="4" count="0"/>
        </references>
      </pivotArea>
    </format>
    <format dxfId="96">
      <pivotArea dataOnly="0" labelOnly="1" fieldPosition="0">
        <references count="2">
          <reference field="4" count="0" selected="0"/>
          <reference field="5" count="1">
            <x v="81"/>
          </reference>
        </references>
      </pivotArea>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2E5AD41-CA5D-494E-94DB-D79D1B2EF622}" name="PivotTable2" cacheId="0"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chartFormat="1">
  <location ref="A3:B29" firstHeaderRow="1" firstDataRow="1" firstDataCol="1"/>
  <pivotFields count="4">
    <pivotField axis="axisRow" allDrilled="1" subtotalTop="0" showAll="0" dataSourceSort="1" defaultSubtotal="0" defaultAttributeDrillState="1">
      <items count="3">
        <item x="0"/>
        <item x="1"/>
        <item x="2"/>
      </items>
    </pivotField>
    <pivotField axis="axisRow" allDrilled="1" subtotalTop="0" showAll="0" dataSourceSort="1" defaultSubtotal="0" defaultAttributeDrillState="1">
      <items count="3">
        <item x="0"/>
        <item x="1"/>
        <item x="2"/>
      </items>
    </pivotField>
    <pivotField axis="axisRow" allDrilled="1" subtotalTop="0" showAll="0" dataSourceSort="1" defaultSubtotal="0" defaultAttributeDrillState="1">
      <items count="2">
        <item x="0"/>
        <item x="1"/>
      </items>
    </pivotField>
    <pivotField dataField="1" subtotalTop="0" showAll="0" defaultSubtotal="0"/>
  </pivotFields>
  <rowFields count="3">
    <field x="2"/>
    <field x="1"/>
    <field x="0"/>
  </rowFields>
  <rowItems count="26">
    <i>
      <x/>
    </i>
    <i r="1">
      <x/>
    </i>
    <i r="2">
      <x/>
    </i>
    <i r="2">
      <x v="1"/>
    </i>
    <i r="2">
      <x v="2"/>
    </i>
    <i r="1">
      <x v="1"/>
    </i>
    <i r="2">
      <x/>
    </i>
    <i r="2">
      <x v="2"/>
    </i>
    <i r="1">
      <x v="2"/>
    </i>
    <i r="2">
      <x/>
    </i>
    <i r="2">
      <x v="1"/>
    </i>
    <i r="2">
      <x v="2"/>
    </i>
    <i>
      <x v="1"/>
    </i>
    <i r="1">
      <x/>
    </i>
    <i r="2">
      <x/>
    </i>
    <i r="2">
      <x v="1"/>
    </i>
    <i r="2">
      <x v="2"/>
    </i>
    <i r="1">
      <x v="1"/>
    </i>
    <i r="2">
      <x/>
    </i>
    <i r="2">
      <x v="1"/>
    </i>
    <i r="2">
      <x v="2"/>
    </i>
    <i r="1">
      <x v="2"/>
    </i>
    <i r="2">
      <x/>
    </i>
    <i r="2">
      <x v="1"/>
    </i>
    <i r="2">
      <x v="2"/>
    </i>
    <i t="grand">
      <x/>
    </i>
  </rowItems>
  <colItems count="1">
    <i/>
  </colItems>
  <dataFields count="1">
    <dataField name="Distinct Count of District Name" fld="3" subtotal="count" baseField="0" baseItem="0">
      <extLst>
        <ext xmlns:x15="http://schemas.microsoft.com/office/spreadsheetml/2010/11/main" uri="{FABC7310-3BB5-11E1-824E-6D434824019B}">
          <x15:dataField isCountDistinct="1"/>
        </ext>
      </extLst>
    </dataField>
  </dataFields>
  <pivotHierarchies count="1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y dragToData="1"/>
    <pivotHierarchy dragToData="1" caption="Distinct Count of District Name"/>
  </pivotHierarchies>
  <pivotTableStyleInfo showRowHeaders="1" showColHeaders="1" showRowStripes="0" showColStripes="0" showLastColumn="1"/>
  <rowHierarchiesUsage count="3">
    <rowHierarchyUsage hierarchyUsage="3"/>
    <rowHierarchyUsage hierarchyUsage="2"/>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IM-SurveyResults-012821.xlsx!IM_Data">
        <x15:activeTabTopLevelEntity name="[IM_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443C09F-45EA-4C10-B04D-8614248B2188}" name="OERELA" cacheId="3"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chartFormat="9">
  <location ref="P3:T8" firstHeaderRow="1" firstDataRow="2" firstDataCol="1" rowPageCount="1" colPageCount="1"/>
  <pivotFields count="4">
    <pivotField axis="axisCol" allDrilled="1" subtotalTop="0" showAll="0" dataSourceSort="1" defaultSubtotal="0" defaultAttributeDrillState="1">
      <items count="3">
        <item x="0"/>
        <item x="1"/>
        <item x="2"/>
      </items>
    </pivotField>
    <pivotField axis="axisRow" allDrilled="1" subtotalTop="0" showAll="0" defaultSubtotal="0" defaultAttributeDrillState="1">
      <items count="3">
        <item x="0"/>
        <item x="2"/>
        <item x="1"/>
      </items>
    </pivotField>
    <pivotField axis="axisPage" allDrilled="1" subtotalTop="0" showAll="0" dataSourceSort="1" defaultSubtotal="0" defaultAttributeDrillState="1"/>
    <pivotField dataField="1" subtotalTop="0" showAll="0" defaultSubtotal="0"/>
  </pivotFields>
  <rowFields count="1">
    <field x="1"/>
  </rowFields>
  <rowItems count="4">
    <i>
      <x/>
    </i>
    <i>
      <x v="1"/>
    </i>
    <i>
      <x v="2"/>
    </i>
    <i t="grand">
      <x/>
    </i>
  </rowItems>
  <colFields count="1">
    <field x="0"/>
  </colFields>
  <colItems count="4">
    <i>
      <x/>
    </i>
    <i>
      <x v="1"/>
    </i>
    <i>
      <x v="2"/>
    </i>
    <i t="grand">
      <x/>
    </i>
  </colItems>
  <pageFields count="1">
    <pageField fld="2" hier="3" name="[IM_Data].[Subject].&amp;[English Language Arts]" cap="English Language Arts"/>
  </pageFields>
  <dataFields count="1">
    <dataField name="Distinct Count of District Name" fld="3" subtotal="count" baseField="0" baseItem="0">
      <extLst>
        <ext xmlns:x15="http://schemas.microsoft.com/office/spreadsheetml/2010/11/main" uri="{FABC7310-3BB5-11E1-824E-6D434824019B}">
          <x15:dataField isCountDistinct="1"/>
        </ext>
      </extLst>
    </dataField>
  </dataFields>
  <chartFormats count="38">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2">
          <reference field="4294967294" count="1" selected="0">
            <x v="0"/>
          </reference>
          <reference field="1" count="1" selected="0">
            <x v="0"/>
          </reference>
        </references>
      </pivotArea>
    </chartFormat>
    <chartFormat chart="1" format="1" series="1">
      <pivotArea type="data" outline="0" fieldPosition="0">
        <references count="2">
          <reference field="4294967294" count="1" selected="0">
            <x v="0"/>
          </reference>
          <reference field="1" count="1" selected="0">
            <x v="2"/>
          </reference>
        </references>
      </pivotArea>
    </chartFormat>
    <chartFormat chart="1" format="2" series="1">
      <pivotArea type="data" outline="0" fieldPosition="0">
        <references count="2">
          <reference field="4294967294" count="1" selected="0">
            <x v="0"/>
          </reference>
          <reference field="1" count="1" selected="0">
            <x v="1"/>
          </reference>
        </references>
      </pivotArea>
    </chartFormat>
    <chartFormat chart="1" format="3" series="1">
      <pivotArea type="data" outline="0" fieldPosition="0">
        <references count="3">
          <reference field="4294967294" count="1" selected="0">
            <x v="0"/>
          </reference>
          <reference field="0" count="1" selected="0">
            <x v="0"/>
          </reference>
          <reference field="1" count="1" selected="0">
            <x v="2"/>
          </reference>
        </references>
      </pivotArea>
    </chartFormat>
    <chartFormat chart="1" format="4" series="1">
      <pivotArea type="data" outline="0" fieldPosition="0">
        <references count="3">
          <reference field="4294967294" count="1" selected="0">
            <x v="0"/>
          </reference>
          <reference field="0" count="1" selected="0">
            <x v="1"/>
          </reference>
          <reference field="1" count="1" selected="0">
            <x v="2"/>
          </reference>
        </references>
      </pivotArea>
    </chartFormat>
    <chartFormat chart="1" format="5" series="1">
      <pivotArea type="data" outline="0" fieldPosition="0">
        <references count="3">
          <reference field="4294967294" count="1" selected="0">
            <x v="0"/>
          </reference>
          <reference field="0" count="1" selected="0">
            <x v="2"/>
          </reference>
          <reference field="1" count="1" selected="0">
            <x v="2"/>
          </reference>
        </references>
      </pivotArea>
    </chartFormat>
    <chartFormat chart="1" format="6" series="1">
      <pivotArea type="data" outline="0" fieldPosition="0">
        <references count="3">
          <reference field="4294967294" count="1" selected="0">
            <x v="0"/>
          </reference>
          <reference field="0" count="1" selected="0">
            <x v="0"/>
          </reference>
          <reference field="1" count="1" selected="0">
            <x v="1"/>
          </reference>
        </references>
      </pivotArea>
    </chartFormat>
    <chartFormat chart="1" format="7" series="1">
      <pivotArea type="data" outline="0" fieldPosition="0">
        <references count="3">
          <reference field="4294967294" count="1" selected="0">
            <x v="0"/>
          </reference>
          <reference field="0" count="1" selected="0">
            <x v="1"/>
          </reference>
          <reference field="1" count="1" selected="0">
            <x v="1"/>
          </reference>
        </references>
      </pivotArea>
    </chartFormat>
    <chartFormat chart="1" format="8" series="1">
      <pivotArea type="data" outline="0" fieldPosition="0">
        <references count="3">
          <reference field="4294967294" count="1" selected="0">
            <x v="0"/>
          </reference>
          <reference field="0" count="1" selected="0">
            <x v="2"/>
          </reference>
          <reference field="1" count="1" selected="0">
            <x v="1"/>
          </reference>
        </references>
      </pivotArea>
    </chartFormat>
    <chartFormat chart="1" format="9" series="1">
      <pivotArea type="data" outline="0" fieldPosition="0">
        <references count="2">
          <reference field="4294967294" count="1" selected="0">
            <x v="0"/>
          </reference>
          <reference field="0" count="1" selected="0">
            <x v="0"/>
          </reference>
        </references>
      </pivotArea>
    </chartFormat>
    <chartFormat chart="1" format="10" series="1">
      <pivotArea type="data" outline="0" fieldPosition="0">
        <references count="2">
          <reference field="4294967294" count="1" selected="0">
            <x v="0"/>
          </reference>
          <reference field="0" count="1" selected="0">
            <x v="1"/>
          </reference>
        </references>
      </pivotArea>
    </chartFormat>
    <chartFormat chart="1" format="11" series="1">
      <pivotArea type="data" outline="0" fieldPosition="0">
        <references count="2">
          <reference field="4294967294" count="1" selected="0">
            <x v="0"/>
          </reference>
          <reference field="0" count="1" selected="0">
            <x v="2"/>
          </reference>
        </references>
      </pivotArea>
    </chartFormat>
    <chartFormat chart="2" format="0" series="1">
      <pivotArea type="data" outline="0" fieldPosition="0">
        <references count="2">
          <reference field="4294967294" count="1" selected="0">
            <x v="0"/>
          </reference>
          <reference field="0" count="1" selected="0">
            <x v="0"/>
          </reference>
        </references>
      </pivotArea>
    </chartFormat>
    <chartFormat chart="2" format="1" series="1">
      <pivotArea type="data" outline="0" fieldPosition="0">
        <references count="2">
          <reference field="4294967294" count="1" selected="0">
            <x v="0"/>
          </reference>
          <reference field="0" count="1" selected="0">
            <x v="1"/>
          </reference>
        </references>
      </pivotArea>
    </chartFormat>
    <chartFormat chart="2" format="2" series="1">
      <pivotArea type="data" outline="0" fieldPosition="0">
        <references count="2">
          <reference field="4294967294" count="1" selected="0">
            <x v="0"/>
          </reference>
          <reference field="0" count="1" selected="0">
            <x v="2"/>
          </reference>
        </references>
      </pivotArea>
    </chartFormat>
    <chartFormat chart="3" format="0" series="1">
      <pivotArea type="data" outline="0" fieldPosition="0">
        <references count="2">
          <reference field="4294967294" count="1" selected="0">
            <x v="0"/>
          </reference>
          <reference field="0" count="1" selected="0">
            <x v="0"/>
          </reference>
        </references>
      </pivotArea>
    </chartFormat>
    <chartFormat chart="3" format="1" series="1">
      <pivotArea type="data" outline="0" fieldPosition="0">
        <references count="2">
          <reference field="4294967294" count="1" selected="0">
            <x v="0"/>
          </reference>
          <reference field="0" count="1" selected="0">
            <x v="1"/>
          </reference>
        </references>
      </pivotArea>
    </chartFormat>
    <chartFormat chart="3" format="2" series="1">
      <pivotArea type="data" outline="0" fieldPosition="0">
        <references count="2">
          <reference field="4294967294" count="1" selected="0">
            <x v="0"/>
          </reference>
          <reference field="0" count="1" selected="0">
            <x v="2"/>
          </reference>
        </references>
      </pivotArea>
    </chartFormat>
    <chartFormat chart="5" format="6" series="1">
      <pivotArea type="data" outline="0" fieldPosition="0">
        <references count="2">
          <reference field="4294967294" count="1" selected="0">
            <x v="0"/>
          </reference>
          <reference field="0" count="1" selected="0">
            <x v="0"/>
          </reference>
        </references>
      </pivotArea>
    </chartFormat>
    <chartFormat chart="5" format="7" series="1">
      <pivotArea type="data" outline="0" fieldPosition="0">
        <references count="2">
          <reference field="4294967294" count="1" selected="0">
            <x v="0"/>
          </reference>
          <reference field="0" count="1" selected="0">
            <x v="1"/>
          </reference>
        </references>
      </pivotArea>
    </chartFormat>
    <chartFormat chart="5" format="8" series="1">
      <pivotArea type="data" outline="0" fieldPosition="0">
        <references count="2">
          <reference field="4294967294" count="1" selected="0">
            <x v="0"/>
          </reference>
          <reference field="0" count="1" selected="0">
            <x v="2"/>
          </reference>
        </references>
      </pivotArea>
    </chartFormat>
    <chartFormat chart="6" format="0" series="1">
      <pivotArea type="data" outline="0" fieldPosition="0">
        <references count="2">
          <reference field="4294967294" count="1" selected="0">
            <x v="0"/>
          </reference>
          <reference field="0" count="1" selected="0">
            <x v="0"/>
          </reference>
        </references>
      </pivotArea>
    </chartFormat>
    <chartFormat chart="6" format="1" series="1">
      <pivotArea type="data" outline="0" fieldPosition="0">
        <references count="2">
          <reference field="4294967294" count="1" selected="0">
            <x v="0"/>
          </reference>
          <reference field="0" count="1" selected="0">
            <x v="1"/>
          </reference>
        </references>
      </pivotArea>
    </chartFormat>
    <chartFormat chart="6" format="2" series="1">
      <pivotArea type="data" outline="0" fieldPosition="0">
        <references count="2">
          <reference field="4294967294" count="1" selected="0">
            <x v="0"/>
          </reference>
          <reference field="0" count="1" selected="0">
            <x v="2"/>
          </reference>
        </references>
      </pivotArea>
    </chartFormat>
    <chartFormat chart="6" format="3">
      <pivotArea type="data" outline="0" fieldPosition="0">
        <references count="3">
          <reference field="4294967294" count="1" selected="0">
            <x v="0"/>
          </reference>
          <reference field="0" count="1" selected="0">
            <x v="2"/>
          </reference>
          <reference field="1" count="1" selected="0">
            <x v="0"/>
          </reference>
        </references>
      </pivotArea>
    </chartFormat>
    <chartFormat chart="6" format="4">
      <pivotArea type="data" outline="0" fieldPosition="0">
        <references count="3">
          <reference field="4294967294" count="1" selected="0">
            <x v="0"/>
          </reference>
          <reference field="0" count="1" selected="0">
            <x v="2"/>
          </reference>
          <reference field="1" count="1" selected="0">
            <x v="1"/>
          </reference>
        </references>
      </pivotArea>
    </chartFormat>
    <chartFormat chart="6" format="5">
      <pivotArea type="data" outline="0" fieldPosition="0">
        <references count="3">
          <reference field="4294967294" count="1" selected="0">
            <x v="0"/>
          </reference>
          <reference field="0" count="1" selected="0">
            <x v="2"/>
          </reference>
          <reference field="1" count="1" selected="0">
            <x v="2"/>
          </reference>
        </references>
      </pivotArea>
    </chartFormat>
    <chartFormat chart="6" format="6">
      <pivotArea type="data" outline="0" fieldPosition="0">
        <references count="3">
          <reference field="4294967294" count="1" selected="0">
            <x v="0"/>
          </reference>
          <reference field="0" count="1" selected="0">
            <x v="1"/>
          </reference>
          <reference field="1" count="1" selected="0">
            <x v="0"/>
          </reference>
        </references>
      </pivotArea>
    </chartFormat>
    <chartFormat chart="6" format="7">
      <pivotArea type="data" outline="0" fieldPosition="0">
        <references count="3">
          <reference field="4294967294" count="1" selected="0">
            <x v="0"/>
          </reference>
          <reference field="0" count="1" selected="0">
            <x v="0"/>
          </reference>
          <reference field="1" count="1" selected="0">
            <x v="2"/>
          </reference>
        </references>
      </pivotArea>
    </chartFormat>
    <chartFormat chart="8" format="16" series="1">
      <pivotArea type="data" outline="0" fieldPosition="0">
        <references count="2">
          <reference field="4294967294" count="1" selected="0">
            <x v="0"/>
          </reference>
          <reference field="0" count="1" selected="0">
            <x v="0"/>
          </reference>
        </references>
      </pivotArea>
    </chartFormat>
    <chartFormat chart="8" format="17">
      <pivotArea type="data" outline="0" fieldPosition="0">
        <references count="3">
          <reference field="4294967294" count="1" selected="0">
            <x v="0"/>
          </reference>
          <reference field="0" count="1" selected="0">
            <x v="0"/>
          </reference>
          <reference field="1" count="1" selected="0">
            <x v="2"/>
          </reference>
        </references>
      </pivotArea>
    </chartFormat>
    <chartFormat chart="8" format="18" series="1">
      <pivotArea type="data" outline="0" fieldPosition="0">
        <references count="2">
          <reference field="4294967294" count="1" selected="0">
            <x v="0"/>
          </reference>
          <reference field="0" count="1" selected="0">
            <x v="1"/>
          </reference>
        </references>
      </pivotArea>
    </chartFormat>
    <chartFormat chart="8" format="19">
      <pivotArea type="data" outline="0" fieldPosition="0">
        <references count="3">
          <reference field="4294967294" count="1" selected="0">
            <x v="0"/>
          </reference>
          <reference field="0" count="1" selected="0">
            <x v="1"/>
          </reference>
          <reference field="1" count="1" selected="0">
            <x v="0"/>
          </reference>
        </references>
      </pivotArea>
    </chartFormat>
    <chartFormat chart="8" format="20" series="1">
      <pivotArea type="data" outline="0" fieldPosition="0">
        <references count="2">
          <reference field="4294967294" count="1" selected="0">
            <x v="0"/>
          </reference>
          <reference field="0" count="1" selected="0">
            <x v="2"/>
          </reference>
        </references>
      </pivotArea>
    </chartFormat>
    <chartFormat chart="8" format="21">
      <pivotArea type="data" outline="0" fieldPosition="0">
        <references count="3">
          <reference field="4294967294" count="1" selected="0">
            <x v="0"/>
          </reference>
          <reference field="0" count="1" selected="0">
            <x v="2"/>
          </reference>
          <reference field="1" count="1" selected="0">
            <x v="0"/>
          </reference>
        </references>
      </pivotArea>
    </chartFormat>
    <chartFormat chart="8" format="22">
      <pivotArea type="data" outline="0" fieldPosition="0">
        <references count="3">
          <reference field="4294967294" count="1" selected="0">
            <x v="0"/>
          </reference>
          <reference field="0" count="1" selected="0">
            <x v="2"/>
          </reference>
          <reference field="1" count="1" selected="0">
            <x v="1"/>
          </reference>
        </references>
      </pivotArea>
    </chartFormat>
    <chartFormat chart="8" format="23">
      <pivotArea type="data" outline="0" fieldPosition="0">
        <references count="3">
          <reference field="4294967294" count="1" selected="0">
            <x v="0"/>
          </reference>
          <reference field="0" count="1" selected="0">
            <x v="2"/>
          </reference>
          <reference field="1" count="1" selected="0">
            <x v="2"/>
          </reference>
        </references>
      </pivotArea>
    </chartFormat>
  </chartFormats>
  <pivotHierarchies count="1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y dragToData="1"/>
    <pivotHierarchy dragToData="1" caption="Distinct Count of District Name"/>
  </pivotHierarchies>
  <pivotTableStyleInfo showRowHeaders="1" showColHeaders="1" showRowStripes="0" showColStripes="0" showLastColumn="1"/>
  <rowHierarchiesUsage count="1">
    <rowHierarchyUsage hierarchyUsage="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IM-SurveyResults-012821.xlsx!IM_Data">
        <x15:activeTabTopLevelEntity name="[IM_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96479E0-8833-4B4D-88F2-8DC23F286889}" name="OERMath" cacheId="2"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chartFormat="10">
  <location ref="J3:N8" firstHeaderRow="1" firstDataRow="2" firstDataCol="1" rowPageCount="1" colPageCount="1"/>
  <pivotFields count="4">
    <pivotField axis="axisCol" allDrilled="1" subtotalTop="0" showAll="0" dataSourceSort="1" defaultSubtotal="0" defaultAttributeDrillState="1">
      <items count="3">
        <item x="0"/>
        <item x="1"/>
        <item x="2"/>
      </items>
    </pivotField>
    <pivotField axis="axisRow" allDrilled="1" subtotalTop="0" showAll="0" defaultSubtotal="0" defaultAttributeDrillState="1">
      <items count="3">
        <item x="0"/>
        <item x="2"/>
        <item x="1"/>
      </items>
    </pivotField>
    <pivotField axis="axisPage" allDrilled="1" subtotalTop="0" showAll="0" dataSourceSort="1" defaultSubtotal="0" defaultAttributeDrillState="1"/>
    <pivotField dataField="1" subtotalTop="0" showAll="0" defaultSubtotal="0"/>
  </pivotFields>
  <rowFields count="1">
    <field x="1"/>
  </rowFields>
  <rowItems count="4">
    <i>
      <x/>
    </i>
    <i>
      <x v="1"/>
    </i>
    <i>
      <x v="2"/>
    </i>
    <i t="grand">
      <x/>
    </i>
  </rowItems>
  <colFields count="1">
    <field x="0"/>
  </colFields>
  <colItems count="4">
    <i>
      <x/>
    </i>
    <i>
      <x v="1"/>
    </i>
    <i>
      <x v="2"/>
    </i>
    <i t="grand">
      <x/>
    </i>
  </colItems>
  <pageFields count="1">
    <pageField fld="2" hier="3" name="[IM_Data].[Subject].&amp;[Mathematics]" cap="Mathematics"/>
  </pageFields>
  <dataFields count="1">
    <dataField name="Distinct Count of District Name" fld="3" subtotal="count" baseField="0" baseItem="0">
      <extLst>
        <ext xmlns:x15="http://schemas.microsoft.com/office/spreadsheetml/2010/11/main" uri="{FABC7310-3BB5-11E1-824E-6D434824019B}">
          <x15:dataField isCountDistinct="1"/>
        </ext>
      </extLst>
    </dataField>
  </dataFields>
  <chartFormats count="13">
    <chartFormat chart="0" format="0" series="1">
      <pivotArea type="data" outline="0" fieldPosition="0">
        <references count="1">
          <reference field="4294967294" count="1" selected="0">
            <x v="0"/>
          </reference>
        </references>
      </pivotArea>
    </chartFormat>
    <chartFormat chart="3" format="0" series="1">
      <pivotArea type="data" outline="0" fieldPosition="0">
        <references count="2">
          <reference field="4294967294" count="1" selected="0">
            <x v="0"/>
          </reference>
          <reference field="0" count="1" selected="0">
            <x v="0"/>
          </reference>
        </references>
      </pivotArea>
    </chartFormat>
    <chartFormat chart="3" format="1" series="1">
      <pivotArea type="data" outline="0" fieldPosition="0">
        <references count="2">
          <reference field="4294967294" count="1" selected="0">
            <x v="0"/>
          </reference>
          <reference field="0" count="1" selected="0">
            <x v="1"/>
          </reference>
        </references>
      </pivotArea>
    </chartFormat>
    <chartFormat chart="3" format="2" series="1">
      <pivotArea type="data" outline="0" fieldPosition="0">
        <references count="2">
          <reference field="4294967294" count="1" selected="0">
            <x v="0"/>
          </reference>
          <reference field="0" count="1" selected="0">
            <x v="2"/>
          </reference>
        </references>
      </pivotArea>
    </chartFormat>
    <chartFormat chart="3" format="3">
      <pivotArea type="data" outline="0" fieldPosition="0">
        <references count="3">
          <reference field="4294967294" count="1" selected="0">
            <x v="0"/>
          </reference>
          <reference field="0" count="1" selected="0">
            <x v="2"/>
          </reference>
          <reference field="1" count="1" selected="0">
            <x v="0"/>
          </reference>
        </references>
      </pivotArea>
    </chartFormat>
    <chartFormat chart="3" format="4">
      <pivotArea type="data" outline="0" fieldPosition="0">
        <references count="3">
          <reference field="4294967294" count="1" selected="0">
            <x v="0"/>
          </reference>
          <reference field="0" count="1" selected="0">
            <x v="2"/>
          </reference>
          <reference field="1" count="1" selected="0">
            <x v="1"/>
          </reference>
        </references>
      </pivotArea>
    </chartFormat>
    <chartFormat chart="3" format="5">
      <pivotArea type="data" outline="0" fieldPosition="0">
        <references count="3">
          <reference field="4294967294" count="1" selected="0">
            <x v="0"/>
          </reference>
          <reference field="0" count="1" selected="0">
            <x v="2"/>
          </reference>
          <reference field="1" count="1" selected="0">
            <x v="2"/>
          </reference>
        </references>
      </pivotArea>
    </chartFormat>
    <chartFormat chart="7" format="12" series="1">
      <pivotArea type="data" outline="0" fieldPosition="0">
        <references count="2">
          <reference field="4294967294" count="1" selected="0">
            <x v="0"/>
          </reference>
          <reference field="0" count="1" selected="0">
            <x v="0"/>
          </reference>
        </references>
      </pivotArea>
    </chartFormat>
    <chartFormat chart="7" format="13" series="1">
      <pivotArea type="data" outline="0" fieldPosition="0">
        <references count="2">
          <reference field="4294967294" count="1" selected="0">
            <x v="0"/>
          </reference>
          <reference field="0" count="1" selected="0">
            <x v="1"/>
          </reference>
        </references>
      </pivotArea>
    </chartFormat>
    <chartFormat chart="7" format="14" series="1">
      <pivotArea type="data" outline="0" fieldPosition="0">
        <references count="2">
          <reference field="4294967294" count="1" selected="0">
            <x v="0"/>
          </reference>
          <reference field="0" count="1" selected="0">
            <x v="2"/>
          </reference>
        </references>
      </pivotArea>
    </chartFormat>
    <chartFormat chart="7" format="15">
      <pivotArea type="data" outline="0" fieldPosition="0">
        <references count="3">
          <reference field="4294967294" count="1" selected="0">
            <x v="0"/>
          </reference>
          <reference field="0" count="1" selected="0">
            <x v="2"/>
          </reference>
          <reference field="1" count="1" selected="0">
            <x v="0"/>
          </reference>
        </references>
      </pivotArea>
    </chartFormat>
    <chartFormat chart="7" format="16">
      <pivotArea type="data" outline="0" fieldPosition="0">
        <references count="3">
          <reference field="4294967294" count="1" selected="0">
            <x v="0"/>
          </reference>
          <reference field="0" count="1" selected="0">
            <x v="2"/>
          </reference>
          <reference field="1" count="1" selected="0">
            <x v="1"/>
          </reference>
        </references>
      </pivotArea>
    </chartFormat>
    <chartFormat chart="7" format="17">
      <pivotArea type="data" outline="0" fieldPosition="0">
        <references count="3">
          <reference field="4294967294" count="1" selected="0">
            <x v="0"/>
          </reference>
          <reference field="0" count="1" selected="0">
            <x v="2"/>
          </reference>
          <reference field="1" count="1" selected="0">
            <x v="2"/>
          </reference>
        </references>
      </pivotArea>
    </chartFormat>
  </chartFormats>
  <pivotHierarchies count="1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y dragToData="1"/>
    <pivotHierarchy dragToData="1" caption="Distinct Count of District Name"/>
  </pivotHierarchies>
  <pivotTableStyleInfo showRowHeaders="1" showColHeaders="1" showRowStripes="0" showColStripes="0" showLastColumn="1"/>
  <rowHierarchiesUsage count="1">
    <rowHierarchyUsage hierarchyUsage="2"/>
  </rowHierarchiesUsage>
  <colHierarchiesUsage count="1">
    <colHierarchyUsage hierarchyUsage="7"/>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IM-SurveyResults-012821.xlsx!IM_Data">
        <x15:activeTabTopLevelEntity name="[IM_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46008E8-FEC3-440E-B13E-76E2CD659F4D}" name="DistrictsRepresented"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3:F6" firstHeaderRow="1" firstDataRow="1" firstDataCol="1"/>
  <pivotFields count="2">
    <pivotField axis="axisRow" allDrilled="1" subtotalTop="0" showAll="0" dataSourceSort="1" defaultSubtotal="0" defaultAttributeDrillState="1">
      <items count="2">
        <item x="0"/>
        <item x="1"/>
      </items>
    </pivotField>
    <pivotField dataField="1" subtotalTop="0" showAll="0" defaultSubtotal="0"/>
  </pivotFields>
  <rowFields count="1">
    <field x="0"/>
  </rowFields>
  <rowItems count="3">
    <i>
      <x/>
    </i>
    <i>
      <x v="1"/>
    </i>
    <i t="grand">
      <x/>
    </i>
  </rowItems>
  <colItems count="1">
    <i/>
  </colItems>
  <dataFields count="1">
    <dataField name="Distinct Count of District Name" fld="1" subtotal="count" baseField="0" baseItem="0">
      <extLst>
        <ext xmlns:x15="http://schemas.microsoft.com/office/spreadsheetml/2010/11/main" uri="{FABC7310-3BB5-11E1-824E-6D434824019B}">
          <x15:dataField isCountDistinct="1"/>
        </ext>
      </extLst>
    </dataField>
  </dataFields>
  <pivotHierarchies count="17">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y dragToData="1"/>
    <pivotHierarchy dragToData="1"/>
    <pivotHierarchy dragToData="1" caption="Distinct Count of District Name"/>
  </pivotHierarchies>
  <pivotTableStyleInfo showRowHeaders="1" showColHeaders="1" showRowStripes="0" showColStripes="0" showLastColumn="1"/>
  <rowHierarchiesUsage count="1">
    <rowHierarchyUsage hierarchyUsage="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IM-SurveyResults-012821.xlsx!IM_Data">
        <x15:activeTabTopLevelEntity name="[IM_Data]"/>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270422F-6012-428C-AA91-68F8CDBA41FA}" name="IM-Numbers" cacheId="4" applyNumberFormats="0" applyBorderFormats="0" applyFontFormats="0" applyPatternFormats="0" applyAlignmentFormats="0" applyWidthHeightFormats="1" dataCaption="Values" updatedVersion="6" minRefreshableVersion="3" rowGrandTotals="0" itemPrintTitles="1" createdVersion="6" indent="0" outline="1" outlineData="1" multipleFieldFilters="0" chartFormat="3" rowHeaderCaption="" fieldListSortAscending="1" customListSort="0">
  <location ref="A7:B28" firstHeaderRow="1" firstDataRow="1" firstDataCol="1" rowPageCount="5" colPageCount="1"/>
  <pivotFields count="10">
    <pivotField axis="axisPage" showAll="0">
      <items count="19">
        <item x="11"/>
        <item x="14"/>
        <item x="4"/>
        <item x="12"/>
        <item x="13"/>
        <item x="0"/>
        <item x="10"/>
        <item x="5"/>
        <item x="3"/>
        <item x="8"/>
        <item x="1"/>
        <item x="16"/>
        <item x="2"/>
        <item x="6"/>
        <item x="7"/>
        <item x="9"/>
        <item x="15"/>
        <item x="17"/>
        <item t="default"/>
      </items>
    </pivotField>
    <pivotField axis="axisPage" showAll="0">
      <items count="148">
        <item x="0"/>
        <item x="1"/>
        <item x="3"/>
        <item x="4"/>
        <item x="5"/>
        <item x="6"/>
        <item x="7"/>
        <item x="9"/>
        <item x="10"/>
        <item x="13"/>
        <item x="14"/>
        <item x="15"/>
        <item x="16"/>
        <item x="17"/>
        <item x="18"/>
        <item x="19"/>
        <item x="20"/>
        <item x="22"/>
        <item x="23"/>
        <item x="25"/>
        <item x="26"/>
        <item x="28"/>
        <item x="29"/>
        <item x="30"/>
        <item x="31"/>
        <item x="32"/>
        <item x="33"/>
        <item x="34"/>
        <item x="35"/>
        <item x="37"/>
        <item x="38"/>
        <item x="39"/>
        <item x="41"/>
        <item x="42"/>
        <item x="43"/>
        <item x="45"/>
        <item x="46"/>
        <item x="47"/>
        <item x="48"/>
        <item x="49"/>
        <item x="50"/>
        <item x="51"/>
        <item x="52"/>
        <item x="53"/>
        <item x="54"/>
        <item x="55"/>
        <item x="56"/>
        <item x="57"/>
        <item x="58"/>
        <item x="59"/>
        <item x="60"/>
        <item x="61"/>
        <item x="62"/>
        <item x="63"/>
        <item x="64"/>
        <item x="65"/>
        <item x="67"/>
        <item x="68"/>
        <item x="69"/>
        <item x="71"/>
        <item x="72"/>
        <item x="73"/>
        <item x="74"/>
        <item x="76"/>
        <item x="77"/>
        <item m="1" x="146"/>
        <item x="79"/>
        <item x="81"/>
        <item x="82"/>
        <item x="83"/>
        <item x="84"/>
        <item x="85"/>
        <item x="86"/>
        <item x="87"/>
        <item x="88"/>
        <item x="90"/>
        <item x="91"/>
        <item x="92"/>
        <item x="93"/>
        <item x="94"/>
        <item x="95"/>
        <item x="96"/>
        <item x="97"/>
        <item x="98"/>
        <item x="99"/>
        <item x="101"/>
        <item x="102"/>
        <item x="103"/>
        <item x="104"/>
        <item x="106"/>
        <item x="107"/>
        <item x="109"/>
        <item x="110"/>
        <item x="111"/>
        <item x="112"/>
        <item x="113"/>
        <item x="114"/>
        <item x="115"/>
        <item x="116"/>
        <item x="117"/>
        <item x="118"/>
        <item x="121"/>
        <item x="122"/>
        <item x="123"/>
        <item x="124"/>
        <item x="125"/>
        <item x="127"/>
        <item x="128"/>
        <item x="129"/>
        <item x="130"/>
        <item x="131"/>
        <item x="132"/>
        <item x="133"/>
        <item x="134"/>
        <item x="135"/>
        <item x="136"/>
        <item x="137"/>
        <item x="138"/>
        <item x="139"/>
        <item x="140"/>
        <item x="141"/>
        <item x="142"/>
        <item x="143"/>
        <item x="144"/>
        <item x="36"/>
        <item x="119"/>
        <item x="2"/>
        <item x="8"/>
        <item x="11"/>
        <item x="12"/>
        <item x="21"/>
        <item x="24"/>
        <item x="27"/>
        <item x="44"/>
        <item x="66"/>
        <item x="70"/>
        <item x="75"/>
        <item x="80"/>
        <item x="89"/>
        <item x="100"/>
        <item x="105"/>
        <item x="108"/>
        <item x="120"/>
        <item x="126"/>
        <item x="78"/>
        <item x="40"/>
        <item x="145"/>
        <item t="default"/>
      </items>
    </pivotField>
    <pivotField axis="axisPage" multipleItemSelectionAllowed="1" showAll="0">
      <items count="4">
        <item x="1"/>
        <item h="1" x="2"/>
        <item h="1" x="0"/>
        <item t="default"/>
      </items>
    </pivotField>
    <pivotField axis="axisPage" showAll="0">
      <items count="3">
        <item x="1"/>
        <item x="0"/>
        <item t="default"/>
      </items>
    </pivotField>
    <pivotField axis="axisPage" multipleItemSelectionAllowed="1" showAll="0">
      <items count="10">
        <item h="1" x="4"/>
        <item h="1" x="6"/>
        <item h="1" x="5"/>
        <item x="0"/>
        <item h="1" x="8"/>
        <item h="1" x="1"/>
        <item h="1" x="3"/>
        <item h="1" x="2"/>
        <item h="1" x="7"/>
        <item t="default"/>
      </items>
    </pivotField>
    <pivotField axis="axisRow" dataField="1" showAll="0" sortType="ascending">
      <items count="167">
        <item x="26"/>
        <item x="27"/>
        <item x="28"/>
        <item x="75"/>
        <item x="130"/>
        <item x="94"/>
        <item x="29"/>
        <item x="31"/>
        <item x="32"/>
        <item x="33"/>
        <item x="46"/>
        <item x="81"/>
        <item x="82"/>
        <item x="10"/>
        <item x="99"/>
        <item x="76"/>
        <item x="77"/>
        <item x="78"/>
        <item m="1" x="157"/>
        <item m="1" x="158"/>
        <item m="1" x="149"/>
        <item m="1" x="142"/>
        <item m="1" x="159"/>
        <item x="114"/>
        <item x="138"/>
        <item x="139"/>
        <item x="140"/>
        <item x="56"/>
        <item x="96"/>
        <item x="53"/>
        <item x="88"/>
        <item x="30"/>
        <item x="126"/>
        <item x="102"/>
        <item m="1" x="163"/>
        <item x="103"/>
        <item x="11"/>
        <item x="79"/>
        <item x="131"/>
        <item m="1" x="148"/>
        <item x="12"/>
        <item x="13"/>
        <item x="14"/>
        <item x="121"/>
        <item x="40"/>
        <item x="115"/>
        <item x="116"/>
        <item x="117"/>
        <item x="15"/>
        <item m="1" x="145"/>
        <item m="1" x="141"/>
        <item m="1" x="155"/>
        <item x="22"/>
        <item x="95"/>
        <item x="47"/>
        <item x="35"/>
        <item x="70"/>
        <item x="107"/>
        <item x="71"/>
        <item m="1" x="146"/>
        <item x="41"/>
        <item m="1" x="147"/>
        <item x="42"/>
        <item m="1" x="161"/>
        <item x="43"/>
        <item m="1" x="160"/>
        <item x="54"/>
        <item x="17"/>
        <item x="5"/>
        <item x="123"/>
        <item x="124"/>
        <item x="137"/>
        <item x="125"/>
        <item m="1" x="156"/>
        <item x="90"/>
        <item x="91"/>
        <item x="92"/>
        <item x="73"/>
        <item x="45"/>
        <item x="57"/>
        <item x="104"/>
        <item x="105"/>
        <item x="106"/>
        <item x="49"/>
        <item x="50"/>
        <item x="51"/>
        <item x="52"/>
        <item x="67"/>
        <item x="60"/>
        <item x="61"/>
        <item x="62"/>
        <item x="59"/>
        <item x="18"/>
        <item m="1" x="153"/>
        <item m="1" x="150"/>
        <item m="1" x="154"/>
        <item x="122"/>
        <item x="110"/>
        <item x="119"/>
        <item x="0"/>
        <item x="44"/>
        <item x="34"/>
        <item x="37"/>
        <item x="6"/>
        <item x="38"/>
        <item x="7"/>
        <item x="39"/>
        <item x="8"/>
        <item x="118"/>
        <item x="120"/>
        <item m="1" x="144"/>
        <item m="1" x="162"/>
        <item x="65"/>
        <item x="48"/>
        <item x="89"/>
        <item x="16"/>
        <item x="19"/>
        <item m="1" x="165"/>
        <item x="63"/>
        <item x="23"/>
        <item x="98"/>
        <item x="24"/>
        <item x="111"/>
        <item x="112"/>
        <item x="113"/>
        <item x="109"/>
        <item x="1"/>
        <item x="87"/>
        <item x="55"/>
        <item x="20"/>
        <item x="2"/>
        <item x="3"/>
        <item m="1" x="164"/>
        <item x="4"/>
        <item x="66"/>
        <item x="127"/>
        <item x="128"/>
        <item x="129"/>
        <item x="64"/>
        <item x="69"/>
        <item x="58"/>
        <item x="100"/>
        <item x="74"/>
        <item x="9"/>
        <item m="1" x="143"/>
        <item x="36"/>
        <item x="133"/>
        <item x="134"/>
        <item x="135"/>
        <item x="136"/>
        <item m="1" x="152"/>
        <item x="68"/>
        <item x="80"/>
        <item x="83"/>
        <item x="84"/>
        <item x="25"/>
        <item x="85"/>
        <item x="86"/>
        <item x="97"/>
        <item x="108"/>
        <item x="93"/>
        <item x="21"/>
        <item x="132"/>
        <item x="72"/>
        <item m="1" x="151"/>
        <item x="101"/>
        <item t="default"/>
      </items>
    </pivotField>
    <pivotField showAll="0"/>
    <pivotField showAll="0"/>
    <pivotField showAll="0"/>
    <pivotField showAll="0"/>
  </pivotFields>
  <rowFields count="1">
    <field x="5"/>
  </rowFields>
  <rowItems count="21">
    <i>
      <x v="12"/>
    </i>
    <i>
      <x v="13"/>
    </i>
    <i>
      <x v="32"/>
    </i>
    <i>
      <x v="48"/>
    </i>
    <i>
      <x v="55"/>
    </i>
    <i>
      <x v="67"/>
    </i>
    <i>
      <x v="68"/>
    </i>
    <i>
      <x v="72"/>
    </i>
    <i>
      <x v="78"/>
    </i>
    <i>
      <x v="109"/>
    </i>
    <i>
      <x v="112"/>
    </i>
    <i>
      <x v="118"/>
    </i>
    <i>
      <x v="119"/>
    </i>
    <i>
      <x v="120"/>
    </i>
    <i>
      <x v="126"/>
    </i>
    <i>
      <x v="143"/>
    </i>
    <i>
      <x v="151"/>
    </i>
    <i>
      <x v="152"/>
    </i>
    <i>
      <x v="159"/>
    </i>
    <i>
      <x v="160"/>
    </i>
    <i>
      <x v="165"/>
    </i>
  </rowItems>
  <colItems count="1">
    <i/>
  </colItems>
  <pageFields count="5">
    <pageField fld="0" hier="-1"/>
    <pageField fld="1" hier="-1"/>
    <pageField fld="2" hier="-1"/>
    <pageField fld="3" hier="-1"/>
    <pageField fld="4" hier="-1"/>
  </pageFields>
  <dataFields count="1">
    <dataField name="Count of Instructional Materials" fld="5" subtotal="count" baseField="0" baseItem="0"/>
  </dataFields>
  <chartFormats count="2">
    <chartFormat chart="0" format="0" series="1">
      <pivotArea type="data" outline="0" fieldPosition="0">
        <references count="1">
          <reference field="4294967294" count="1" selected="0">
            <x v="0"/>
          </reference>
        </references>
      </pivotArea>
    </chartFormat>
    <chartFormat chart="2" format="2"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rade_Band" xr10:uid="{7A39D074-BD5F-46D2-86F3-212409EDDAFD}" sourceName="Grade Band">
  <pivotTables>
    <pivotTable tabId="22" name="IM-Numbers"/>
    <pivotTable tabId="21" name="IM-OneDistrict"/>
    <pivotTable tabId="21" name="DistrictList"/>
  </pivotTables>
  <data>
    <tabular pivotCacheId="1432788800">
      <items count="3">
        <i x="1" s="1"/>
        <i x="0"/>
        <i x="2"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 xr10:uid="{795164B4-F109-4856-98B8-DFA628BFEE54}" sourceName="Course">
  <pivotTables>
    <pivotTable tabId="22" name="IM-Numbers"/>
    <pivotTable tabId="21" name="IM-OneDistrict"/>
    <pivotTable tabId="21" name="DistrictList"/>
  </pivotTables>
  <data>
    <tabular pivotCacheId="1432788800">
      <items count="9">
        <i x="6"/>
        <i x="5"/>
        <i x="0" s="1"/>
        <i x="4" nd="1"/>
        <i x="8" nd="1"/>
        <i x="1" nd="1"/>
        <i x="3" nd="1"/>
        <i x="2" nd="1"/>
        <i x="7"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_Name" xr10:uid="{F10BF1B0-77DD-4623-9CDB-77385D190F8F}" sourceName="District Name">
  <pivotTables>
    <pivotTable tabId="21" name="IM-OneDistrict"/>
  </pivotTables>
  <data>
    <tabular pivotCacheId="1432788800">
      <items count="147">
        <i x="0"/>
        <i x="1" s="1"/>
        <i x="2"/>
        <i x="3"/>
        <i x="4"/>
        <i x="5"/>
        <i x="6"/>
        <i x="7"/>
        <i x="9"/>
        <i x="10"/>
        <i x="11"/>
        <i x="12"/>
        <i x="13"/>
        <i x="14"/>
        <i x="15"/>
        <i x="17"/>
        <i x="18"/>
        <i x="19"/>
        <i x="20"/>
        <i x="21"/>
        <i x="22"/>
        <i x="23"/>
        <i x="24"/>
        <i x="25"/>
        <i x="26"/>
        <i x="27"/>
        <i x="28"/>
        <i x="29"/>
        <i x="30"/>
        <i x="32"/>
        <i x="33"/>
        <i x="34"/>
        <i x="35"/>
        <i x="36"/>
        <i x="37"/>
        <i x="38"/>
        <i x="39"/>
        <i x="40"/>
        <i x="41"/>
        <i x="42"/>
        <i x="43"/>
        <i x="44"/>
        <i x="45"/>
        <i x="46"/>
        <i x="47"/>
        <i x="48"/>
        <i x="49"/>
        <i x="51"/>
        <i x="52"/>
        <i x="53"/>
        <i x="54"/>
        <i x="55"/>
        <i x="56"/>
        <i x="57"/>
        <i x="58"/>
        <i x="59"/>
        <i x="60"/>
        <i x="61"/>
        <i x="62"/>
        <i x="63"/>
        <i x="64"/>
        <i x="65"/>
        <i x="66"/>
        <i x="67"/>
        <i x="68"/>
        <i x="69"/>
        <i x="70"/>
        <i x="71"/>
        <i x="72"/>
        <i x="73"/>
        <i x="74"/>
        <i x="75"/>
        <i x="76"/>
        <i x="77"/>
        <i x="78"/>
        <i x="79"/>
        <i x="80"/>
        <i x="81"/>
        <i x="82"/>
        <i x="83"/>
        <i x="84"/>
        <i x="85"/>
        <i x="86"/>
        <i x="87"/>
        <i x="88"/>
        <i x="89"/>
        <i x="90"/>
        <i x="91"/>
        <i x="92"/>
        <i x="93"/>
        <i x="94"/>
        <i x="95"/>
        <i x="96"/>
        <i x="97"/>
        <i x="98"/>
        <i x="99"/>
        <i x="100"/>
        <i x="101"/>
        <i x="102"/>
        <i x="103"/>
        <i x="104"/>
        <i x="105"/>
        <i x="106"/>
        <i x="107"/>
        <i x="108"/>
        <i x="109"/>
        <i x="110"/>
        <i x="112"/>
        <i x="113"/>
        <i x="114"/>
        <i x="115"/>
        <i x="116"/>
        <i x="117"/>
        <i x="118"/>
        <i x="119"/>
        <i x="122"/>
        <i x="123"/>
        <i x="124"/>
        <i x="125"/>
        <i x="127"/>
        <i x="128"/>
        <i x="129"/>
        <i x="130"/>
        <i x="131"/>
        <i x="132"/>
        <i x="133"/>
        <i x="134"/>
        <i x="135"/>
        <i x="136"/>
        <i x="145"/>
        <i x="137"/>
        <i x="138"/>
        <i x="140"/>
        <i x="142"/>
        <i x="143"/>
        <i x="144"/>
        <i x="8" nd="1"/>
        <i x="16" nd="1"/>
        <i x="31" nd="1"/>
        <i x="50" nd="1"/>
        <i x="146" nd="1"/>
        <i x="111" nd="1"/>
        <i x="120" nd="1"/>
        <i x="121" nd="1"/>
        <i x="126" nd="1"/>
        <i x="139" nd="1"/>
        <i x="14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structional_Materials" xr10:uid="{1E18C54F-20F5-4715-AB22-C3FEE1B1AEC1}" sourceName="Instructional Materials">
  <pivotTables>
    <pivotTable tabId="21" name="DistrictList"/>
  </pivotTables>
  <data>
    <tabular pivotCacheId="1432788800">
      <items count="166">
        <i x="82"/>
        <i x="10"/>
        <i x="126"/>
        <i x="15"/>
        <i x="35"/>
        <i x="17"/>
        <i x="5"/>
        <i x="125"/>
        <i x="45"/>
        <i x="120"/>
        <i x="65"/>
        <i x="63"/>
        <i x="23"/>
        <i x="98"/>
        <i x="1"/>
        <i x="9"/>
        <i x="68"/>
        <i x="80"/>
        <i x="108"/>
        <i x="93"/>
        <i x="101"/>
        <i x="26" s="1" nd="1"/>
        <i x="27" nd="1"/>
        <i x="28" nd="1"/>
        <i x="75" nd="1"/>
        <i x="130" nd="1"/>
        <i x="94" nd="1"/>
        <i x="29" nd="1"/>
        <i x="31" nd="1"/>
        <i x="32" nd="1"/>
        <i x="33" nd="1"/>
        <i x="46" nd="1"/>
        <i x="81" nd="1"/>
        <i x="99" nd="1"/>
        <i x="76" nd="1"/>
        <i x="77" nd="1"/>
        <i x="78" nd="1"/>
        <i x="157" nd="1"/>
        <i x="158" nd="1"/>
        <i x="149" nd="1"/>
        <i x="142" nd="1"/>
        <i x="159" nd="1"/>
        <i x="114" nd="1"/>
        <i x="138" nd="1"/>
        <i x="139" nd="1"/>
        <i x="140" nd="1"/>
        <i x="56" nd="1"/>
        <i x="96" nd="1"/>
        <i x="53" nd="1"/>
        <i x="88" nd="1"/>
        <i x="30" nd="1"/>
        <i x="102" nd="1"/>
        <i x="163" nd="1"/>
        <i x="103" nd="1"/>
        <i x="11" nd="1"/>
        <i x="79" nd="1"/>
        <i x="131" nd="1"/>
        <i x="148" nd="1"/>
        <i x="12" nd="1"/>
        <i x="13" nd="1"/>
        <i x="14" nd="1"/>
        <i x="121" nd="1"/>
        <i x="40" nd="1"/>
        <i x="115" nd="1"/>
        <i x="116" nd="1"/>
        <i x="117" nd="1"/>
        <i x="145" nd="1"/>
        <i x="141" nd="1"/>
        <i x="155" nd="1"/>
        <i x="22" nd="1"/>
        <i x="95" nd="1"/>
        <i x="47" nd="1"/>
        <i x="70" nd="1"/>
        <i x="107" nd="1"/>
        <i x="71" nd="1"/>
        <i x="146" nd="1"/>
        <i x="41" nd="1"/>
        <i x="147" nd="1"/>
        <i x="42" nd="1"/>
        <i x="161" nd="1"/>
        <i x="43" nd="1"/>
        <i x="160" nd="1"/>
        <i x="54" nd="1"/>
        <i x="123" nd="1"/>
        <i x="124" nd="1"/>
        <i x="137" nd="1"/>
        <i x="156" nd="1"/>
        <i x="90" nd="1"/>
        <i x="91" nd="1"/>
        <i x="92" nd="1"/>
        <i x="73" nd="1"/>
        <i x="57" nd="1"/>
        <i x="104" nd="1"/>
        <i x="105" nd="1"/>
        <i x="106" nd="1"/>
        <i x="49" nd="1"/>
        <i x="50" nd="1"/>
        <i x="51" nd="1"/>
        <i x="52" nd="1"/>
        <i x="67" nd="1"/>
        <i x="60" nd="1"/>
        <i x="61" nd="1"/>
        <i x="62" nd="1"/>
        <i x="59" nd="1"/>
        <i x="18" nd="1"/>
        <i x="153" nd="1"/>
        <i x="150" nd="1"/>
        <i x="154" nd="1"/>
        <i x="122" nd="1"/>
        <i x="110" nd="1"/>
        <i x="119" nd="1"/>
        <i x="0" nd="1"/>
        <i x="44" nd="1"/>
        <i x="34" nd="1"/>
        <i x="37" nd="1"/>
        <i x="6" nd="1"/>
        <i x="38" nd="1"/>
        <i x="7" nd="1"/>
        <i x="39" nd="1"/>
        <i x="8" nd="1"/>
        <i x="118" nd="1"/>
        <i x="144" nd="1"/>
        <i x="162" nd="1"/>
        <i x="48" nd="1"/>
        <i x="89" nd="1"/>
        <i x="16" nd="1"/>
        <i x="19" nd="1"/>
        <i x="165" nd="1"/>
        <i x="24" nd="1"/>
        <i x="111" nd="1"/>
        <i x="112" nd="1"/>
        <i x="113" nd="1"/>
        <i x="109" nd="1"/>
        <i x="87" nd="1"/>
        <i x="55" nd="1"/>
        <i x="20" nd="1"/>
        <i x="2" nd="1"/>
        <i x="3" nd="1"/>
        <i x="164" nd="1"/>
        <i x="4" nd="1"/>
        <i x="66" nd="1"/>
        <i x="127" nd="1"/>
        <i x="128" nd="1"/>
        <i x="129" nd="1"/>
        <i x="64" nd="1"/>
        <i x="69" nd="1"/>
        <i x="58" nd="1"/>
        <i x="100" nd="1"/>
        <i x="74" nd="1"/>
        <i x="143" nd="1"/>
        <i x="36" nd="1"/>
        <i x="133" nd="1"/>
        <i x="134" nd="1"/>
        <i x="135" nd="1"/>
        <i x="136" nd="1"/>
        <i x="152" nd="1"/>
        <i x="83" nd="1"/>
        <i x="84" nd="1"/>
        <i x="25" nd="1"/>
        <i x="85" nd="1"/>
        <i x="86" nd="1"/>
        <i x="97" nd="1"/>
        <i x="21" nd="1"/>
        <i x="132" nd="1"/>
        <i x="72" nd="1"/>
        <i x="15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rade Band 1" xr10:uid="{859A410A-ECD9-46E4-B3CE-EB545F6E1999}" cache="Slicer_Grade_Band" caption="Grade Band" columnCount="3" showCaption="0" style="NoBorder-Green" rowHeight="274320"/>
  <slicer name="Course 1" xr10:uid="{2C508D57-3632-4D07-BC15-0C8799B1F3EB}" cache="Slicer_Course" caption="Course" columnCount="5" showCaption="0" style="NoBorder-Green" rowHeight="365760"/>
  <slicer name="District Name 1" xr10:uid="{F7045B35-463D-4370-A54C-F6A4D34D45C3}" cache="Slicer_District_Name" caption="District Name" showCaption="0" style="No Border - DkTeal" rowHeight="225425"/>
  <slicer name="Instructional Materials" xr10:uid="{86413B41-3F3F-4643-9AC1-C1F4C165D8B0}" cache="Slicer_Instructional_Materials" caption="Instructional Materials" showCaption="0" style="No Border - DkTeal"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rade Band" xr10:uid="{3A230067-F847-4834-AF7A-B034E3421D09}" cache="Slicer_Grade_Band" caption="Grade Band" columnCount="3" showCaption="0" style="NoBorder-Green" rowHeight="225425"/>
  <slicer name="Course" xr10:uid="{C69244B3-DE86-4EBA-9483-E4C84256F5DF}" cache="Slicer_Course" caption="Course" showCaption="0" style="SlicerStyleDark2" rowHeight="4572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28A87C-5FE2-4128-B4FE-979EC4A3E866}" name="IM_Data" displayName="IM_Data" ref="A1:J812" totalsRowShown="0" headerRowDxfId="15" dataDxfId="13" headerRowBorderDxfId="14" tableBorderDxfId="12" totalsRowBorderDxfId="11">
  <autoFilter ref="A1:J812" xr:uid="{00000000-0009-0000-0000-000000000000}">
    <filterColumn colId="3">
      <filters>
        <filter val="Mathematics"/>
      </filters>
    </filterColumn>
  </autoFilter>
  <sortState xmlns:xlrd2="http://schemas.microsoft.com/office/spreadsheetml/2017/richdata2" ref="A2:J807">
    <sortCondition ref="B1:B807"/>
  </sortState>
  <tableColumns count="10">
    <tableColumn id="1" xr3:uid="{F61D9C42-8486-4BD0-9AC5-3C7C9CE7E8D1}" name="Educational Service District" dataDxfId="10"/>
    <tableColumn id="2" xr3:uid="{9F3C5D55-DAA9-4E94-BB03-1CBB961E02D3}" name="District Name" dataDxfId="9"/>
    <tableColumn id="3" xr3:uid="{337B883D-90C3-4467-BECB-1A120B75AB3B}" name="Grade Band" dataDxfId="8"/>
    <tableColumn id="4" xr3:uid="{CB89D145-9CEE-403B-8C18-5B33399D02B4}" name="Subject" dataDxfId="7"/>
    <tableColumn id="5" xr3:uid="{8BAF8DF5-DB48-48BA-9D35-AF22D3358460}" name="Course" dataDxfId="6"/>
    <tableColumn id="6" xr3:uid="{9F022C68-B976-40C9-8B80-019A0F7CF6D6}" name="Instructional Materials" dataDxfId="5"/>
    <tableColumn id="8" xr3:uid="{252D6983-F9D0-44A5-9B51-7A9F4B3D468B}" name="Publish Date" dataDxfId="4"/>
    <tableColumn id="10" xr3:uid="{1BD8780F-DD75-419F-AF1F-D2964F94EA48}" name="Developer Type" dataDxfId="3"/>
    <tableColumn id="11" xr3:uid="{9F70F034-F353-49F2-AFBC-7E07173EE393}" name="Next Adoption" dataDxfId="2"/>
    <tableColumn id="7" xr3:uid="{78BE16BD-2436-4B6A-996B-3FB776A6B280}" name="Survey Date" dataDxfId="1"/>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SPI">
      <a:dk1>
        <a:sysClr val="windowText" lastClr="000000"/>
      </a:dk1>
      <a:lt1>
        <a:sysClr val="window" lastClr="FFFFFF"/>
      </a:lt1>
      <a:dk2>
        <a:srgbClr val="44403D"/>
      </a:dk2>
      <a:lt2>
        <a:srgbClr val="F7F5EB"/>
      </a:lt2>
      <a:accent1>
        <a:srgbClr val="FBC639"/>
      </a:accent1>
      <a:accent2>
        <a:srgbClr val="0D5761"/>
      </a:accent2>
      <a:accent3>
        <a:srgbClr val="8CB5AB"/>
      </a:accent3>
      <a:accent4>
        <a:srgbClr val="F77C5B"/>
      </a:accent4>
      <a:accent5>
        <a:srgbClr val="7BD1E0"/>
      </a:accent5>
      <a:accent6>
        <a:srgbClr val="058789"/>
      </a:accent6>
      <a:hlink>
        <a:srgbClr val="0E6F7C"/>
      </a:hlink>
      <a:folHlink>
        <a:srgbClr val="0E6F7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6.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7.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0F77-6C60-457E-8531-3261183E17D6}">
  <sheetPr>
    <tabColor rgb="FF00B050"/>
    <pageSetUpPr fitToPage="1"/>
  </sheetPr>
  <dimension ref="A1:N330"/>
  <sheetViews>
    <sheetView showGridLines="0" showRowColHeaders="0" tabSelected="1" showWhiteSpace="0" zoomScaleNormal="100" workbookViewId="0">
      <selection activeCell="O11" sqref="O11"/>
    </sheetView>
  </sheetViews>
  <sheetFormatPr defaultRowHeight="12.75" x14ac:dyDescent="0.2"/>
  <cols>
    <col min="1" max="1" width="2.85546875" customWidth="1"/>
    <col min="2" max="7" width="15.7109375" customWidth="1"/>
    <col min="8" max="8" width="13.7109375" customWidth="1"/>
    <col min="9" max="9" width="34.7109375" customWidth="1"/>
    <col min="10" max="10" width="45.7109375" style="99" customWidth="1"/>
    <col min="11" max="11" width="40.7109375" customWidth="1"/>
    <col min="12" max="12" width="34.28515625" style="115" customWidth="1"/>
  </cols>
  <sheetData>
    <row r="1" spans="1:14" s="46" customFormat="1" ht="41.25" customHeight="1" x14ac:dyDescent="0.2">
      <c r="A1" s="125"/>
      <c r="B1" s="54" t="s">
        <v>281</v>
      </c>
      <c r="C1" s="44"/>
      <c r="D1" s="44"/>
      <c r="E1" s="44"/>
      <c r="F1" s="44"/>
      <c r="G1" s="44"/>
      <c r="H1" s="44"/>
      <c r="I1" s="53"/>
      <c r="J1" s="97"/>
      <c r="K1" s="53"/>
      <c r="L1" s="135"/>
      <c r="M1" s="136"/>
      <c r="N1" s="137"/>
    </row>
    <row r="2" spans="1:14" s="46" customFormat="1" ht="36" customHeight="1" x14ac:dyDescent="0.2">
      <c r="A2" s="125"/>
      <c r="B2" s="45"/>
      <c r="C2" s="44"/>
      <c r="D2" s="44"/>
      <c r="E2" s="52" t="s">
        <v>349</v>
      </c>
      <c r="F2" s="44"/>
      <c r="G2" s="105" t="s">
        <v>352</v>
      </c>
      <c r="H2" s="44"/>
      <c r="I2" s="53"/>
      <c r="J2" s="97"/>
      <c r="K2" s="53"/>
      <c r="L2" s="135"/>
      <c r="M2" s="136"/>
      <c r="N2" s="137"/>
    </row>
    <row r="3" spans="1:14" ht="27" customHeight="1" thickBot="1" x14ac:dyDescent="0.3">
      <c r="A3" s="126"/>
      <c r="B3" s="43"/>
      <c r="C3" s="43"/>
      <c r="D3" s="43"/>
      <c r="E3" s="43"/>
      <c r="F3" s="43"/>
      <c r="G3" s="43"/>
      <c r="H3" s="43"/>
      <c r="I3" s="43"/>
      <c r="J3" s="98"/>
      <c r="K3" s="43"/>
      <c r="L3" s="164" t="s">
        <v>361</v>
      </c>
      <c r="M3" s="121"/>
      <c r="N3" s="24"/>
    </row>
    <row r="4" spans="1:14" s="104" customFormat="1" ht="23.25" customHeight="1" thickTop="1" x14ac:dyDescent="0.2">
      <c r="A4" s="127"/>
      <c r="B4" s="103"/>
      <c r="C4" s="103"/>
      <c r="D4" s="103"/>
      <c r="E4" s="103"/>
      <c r="F4" s="103"/>
      <c r="G4" s="103"/>
      <c r="H4" s="117"/>
      <c r="I4" s="110" t="s">
        <v>355</v>
      </c>
      <c r="J4" s="129"/>
      <c r="K4" s="131" t="s">
        <v>354</v>
      </c>
      <c r="L4" s="112"/>
      <c r="M4" s="138"/>
      <c r="N4" s="139"/>
    </row>
    <row r="5" spans="1:14" s="101" customFormat="1" ht="18" customHeight="1" thickBot="1" x14ac:dyDescent="0.25">
      <c r="A5" s="128"/>
      <c r="B5" s="102"/>
      <c r="C5" s="102"/>
      <c r="D5" s="102"/>
      <c r="E5" s="102"/>
      <c r="F5" s="102"/>
      <c r="G5" s="102"/>
      <c r="H5" s="118"/>
      <c r="I5" s="111" t="s">
        <v>350</v>
      </c>
      <c r="J5" s="130"/>
      <c r="K5" s="132" t="s">
        <v>351</v>
      </c>
      <c r="L5" s="113"/>
      <c r="M5" s="128"/>
      <c r="N5" s="102"/>
    </row>
    <row r="6" spans="1:14" ht="14.25" x14ac:dyDescent="0.25">
      <c r="A6" s="121"/>
      <c r="B6" s="24"/>
      <c r="C6" s="24"/>
      <c r="D6" s="24"/>
      <c r="E6" s="24"/>
      <c r="F6" s="24"/>
      <c r="G6" s="24"/>
      <c r="H6" s="119"/>
      <c r="I6" s="100"/>
      <c r="J6" s="146" t="s">
        <v>275</v>
      </c>
      <c r="K6" s="141"/>
      <c r="L6" s="163"/>
      <c r="M6" s="140"/>
      <c r="N6" s="24"/>
    </row>
    <row r="7" spans="1:14" ht="14.25" x14ac:dyDescent="0.2">
      <c r="A7" s="121"/>
      <c r="B7" s="24"/>
      <c r="C7" s="24"/>
      <c r="D7" s="24"/>
      <c r="E7" s="24"/>
      <c r="F7" s="24"/>
      <c r="G7" s="24"/>
      <c r="H7" s="119"/>
      <c r="J7" s="147" t="s">
        <v>105</v>
      </c>
      <c r="K7" s="141"/>
      <c r="L7"/>
      <c r="M7" s="121"/>
      <c r="N7" s="24"/>
    </row>
    <row r="8" spans="1:14" x14ac:dyDescent="0.2">
      <c r="A8" s="121"/>
      <c r="B8" s="24"/>
      <c r="C8" s="24"/>
      <c r="D8" s="24"/>
      <c r="E8" s="24"/>
      <c r="F8" s="24"/>
      <c r="G8" s="24"/>
      <c r="H8" s="119"/>
      <c r="J8"/>
      <c r="K8" s="141"/>
      <c r="L8"/>
      <c r="M8" s="121"/>
      <c r="N8" s="24"/>
    </row>
    <row r="9" spans="1:14" x14ac:dyDescent="0.2">
      <c r="A9" s="121"/>
      <c r="B9" s="24"/>
      <c r="C9" s="24"/>
      <c r="D9" s="24"/>
      <c r="E9" s="24"/>
      <c r="F9" s="24"/>
      <c r="G9" s="24"/>
      <c r="H9" s="119"/>
      <c r="I9" s="96"/>
      <c r="J9"/>
      <c r="K9" s="142"/>
      <c r="L9"/>
      <c r="M9" s="121"/>
      <c r="N9" s="24"/>
    </row>
    <row r="10" spans="1:14" x14ac:dyDescent="0.2">
      <c r="A10" s="121"/>
      <c r="B10" s="24"/>
      <c r="C10" s="24"/>
      <c r="D10" s="24"/>
      <c r="E10" s="24"/>
      <c r="F10" s="24"/>
      <c r="G10" s="24"/>
      <c r="H10" s="119"/>
      <c r="I10" s="96"/>
      <c r="J10" s="119"/>
      <c r="K10" s="142"/>
      <c r="L10"/>
      <c r="M10" s="121"/>
      <c r="N10" s="24"/>
    </row>
    <row r="11" spans="1:14" ht="13.5" thickBot="1" x14ac:dyDescent="0.25">
      <c r="A11" s="121"/>
      <c r="B11" s="24"/>
      <c r="C11" s="24"/>
      <c r="D11" s="24"/>
      <c r="E11" s="24"/>
      <c r="F11" s="24"/>
      <c r="G11" s="24"/>
      <c r="H11" s="119"/>
      <c r="I11" s="96"/>
      <c r="J11" s="120"/>
      <c r="K11" s="142"/>
      <c r="L11"/>
      <c r="M11" s="121"/>
      <c r="N11" s="24"/>
    </row>
    <row r="12" spans="1:14" ht="17.25" x14ac:dyDescent="0.3">
      <c r="A12" s="121"/>
      <c r="B12" s="24"/>
      <c r="C12" s="24"/>
      <c r="D12" s="24"/>
      <c r="E12" s="24"/>
      <c r="F12" s="24"/>
      <c r="G12" s="24"/>
      <c r="H12" s="119"/>
      <c r="I12" s="144"/>
      <c r="J12" s="116"/>
      <c r="K12" s="119"/>
      <c r="L12"/>
      <c r="M12" s="121"/>
      <c r="N12" s="24"/>
    </row>
    <row r="13" spans="1:14" ht="17.25" x14ac:dyDescent="0.3">
      <c r="A13" s="121"/>
      <c r="B13" s="24"/>
      <c r="C13" s="24"/>
      <c r="D13" s="24"/>
      <c r="E13" s="24"/>
      <c r="F13" s="24"/>
      <c r="G13" s="24"/>
      <c r="H13" s="119"/>
      <c r="J13" s="143"/>
      <c r="K13" s="119"/>
      <c r="L13"/>
      <c r="M13" s="121"/>
      <c r="N13" s="24"/>
    </row>
    <row r="14" spans="1:14" x14ac:dyDescent="0.2">
      <c r="A14" s="121"/>
      <c r="B14" s="24"/>
      <c r="C14" s="24"/>
      <c r="D14" s="24"/>
      <c r="E14" s="24"/>
      <c r="F14" s="24"/>
      <c r="G14" s="24"/>
      <c r="H14" s="119"/>
      <c r="J14" s="119"/>
      <c r="K14" s="119"/>
      <c r="L14"/>
      <c r="M14" s="121"/>
      <c r="N14" s="24"/>
    </row>
    <row r="15" spans="1:14" x14ac:dyDescent="0.2">
      <c r="A15" s="121"/>
      <c r="B15" s="24"/>
      <c r="C15" s="24"/>
      <c r="D15" s="24"/>
      <c r="E15" s="24"/>
      <c r="F15" s="24"/>
      <c r="G15" s="24"/>
      <c r="H15" s="119"/>
      <c r="J15" s="119"/>
      <c r="K15" s="119"/>
      <c r="L15"/>
      <c r="M15" s="121"/>
      <c r="N15" s="24"/>
    </row>
    <row r="16" spans="1:14" x14ac:dyDescent="0.2">
      <c r="A16" s="121"/>
      <c r="B16" s="24"/>
      <c r="C16" s="24"/>
      <c r="D16" s="24"/>
      <c r="E16" s="24"/>
      <c r="F16" s="24"/>
      <c r="G16" s="24"/>
      <c r="H16" s="119"/>
      <c r="J16" s="119"/>
      <c r="K16" s="119"/>
      <c r="L16"/>
      <c r="M16" s="121"/>
      <c r="N16" s="24"/>
    </row>
    <row r="17" spans="1:14" x14ac:dyDescent="0.2">
      <c r="A17" s="121"/>
      <c r="B17" s="24"/>
      <c r="C17" s="24"/>
      <c r="D17" s="24"/>
      <c r="E17" s="24"/>
      <c r="F17" s="24"/>
      <c r="G17" s="24"/>
      <c r="H17" s="119"/>
      <c r="J17" s="119"/>
      <c r="K17" s="119"/>
      <c r="L17"/>
      <c r="M17" s="121"/>
      <c r="N17" s="24"/>
    </row>
    <row r="18" spans="1:14" x14ac:dyDescent="0.2">
      <c r="A18" s="121"/>
      <c r="B18" s="24"/>
      <c r="C18" s="24"/>
      <c r="D18" s="24"/>
      <c r="E18" s="24"/>
      <c r="F18" s="24"/>
      <c r="G18" s="24"/>
      <c r="H18" s="119"/>
      <c r="J18" s="119"/>
      <c r="K18" s="119"/>
      <c r="L18"/>
      <c r="M18" s="121"/>
      <c r="N18" s="24"/>
    </row>
    <row r="19" spans="1:14" x14ac:dyDescent="0.2">
      <c r="A19" s="121"/>
      <c r="B19" s="24"/>
      <c r="C19" s="24"/>
      <c r="D19" s="24"/>
      <c r="E19" s="24"/>
      <c r="F19" s="24"/>
      <c r="G19" s="24"/>
      <c r="H19" s="119"/>
      <c r="J19" s="119"/>
      <c r="K19" s="119"/>
      <c r="L19"/>
      <c r="M19" s="121"/>
      <c r="N19" s="24"/>
    </row>
    <row r="20" spans="1:14" x14ac:dyDescent="0.2">
      <c r="A20" s="121"/>
      <c r="B20" s="24"/>
      <c r="C20" s="24"/>
      <c r="D20" s="24"/>
      <c r="E20" s="24"/>
      <c r="F20" s="24"/>
      <c r="G20" s="24"/>
      <c r="H20" s="119"/>
      <c r="J20" s="119"/>
      <c r="K20" s="119"/>
      <c r="L20"/>
      <c r="M20" s="121"/>
      <c r="N20" s="24"/>
    </row>
    <row r="21" spans="1:14" x14ac:dyDescent="0.2">
      <c r="A21" s="121"/>
      <c r="B21" s="24"/>
      <c r="C21" s="24"/>
      <c r="D21" s="24"/>
      <c r="E21" s="24"/>
      <c r="F21" s="24"/>
      <c r="G21" s="24"/>
      <c r="H21" s="119"/>
      <c r="I21" s="121"/>
      <c r="J21" s="119"/>
      <c r="K21" s="119"/>
      <c r="L21"/>
      <c r="M21" s="121"/>
      <c r="N21" s="24"/>
    </row>
    <row r="22" spans="1:14" ht="13.5" thickBot="1" x14ac:dyDescent="0.25">
      <c r="A22" s="121"/>
      <c r="B22" s="24"/>
      <c r="C22" s="24"/>
      <c r="D22" s="24"/>
      <c r="E22" s="24"/>
      <c r="F22" s="24"/>
      <c r="G22" s="24"/>
      <c r="H22" s="119"/>
      <c r="I22" s="122"/>
      <c r="J22" s="120"/>
      <c r="K22" s="120"/>
      <c r="L22"/>
      <c r="M22" s="121"/>
      <c r="N22" s="24"/>
    </row>
    <row r="23" spans="1:14" x14ac:dyDescent="0.2">
      <c r="A23" s="121"/>
      <c r="B23" s="24"/>
      <c r="C23" s="24"/>
      <c r="D23" s="24"/>
      <c r="E23" s="24"/>
      <c r="F23" s="24"/>
      <c r="G23" s="24"/>
      <c r="H23" s="119"/>
      <c r="I23" s="24"/>
      <c r="J23" s="24"/>
      <c r="K23" s="119"/>
      <c r="L23"/>
      <c r="M23" s="121"/>
      <c r="N23" s="24"/>
    </row>
    <row r="24" spans="1:14" ht="17.25" x14ac:dyDescent="0.3">
      <c r="A24" s="121"/>
      <c r="B24" s="24"/>
      <c r="C24" s="24"/>
      <c r="D24" s="24"/>
      <c r="E24" s="24"/>
      <c r="F24" s="24"/>
      <c r="G24" s="24"/>
      <c r="H24" s="119"/>
      <c r="I24" s="107" t="s">
        <v>353</v>
      </c>
      <c r="J24"/>
      <c r="K24" s="119"/>
      <c r="L24"/>
      <c r="M24" s="121"/>
      <c r="N24" s="24"/>
    </row>
    <row r="25" spans="1:14" x14ac:dyDescent="0.2">
      <c r="A25" s="121"/>
      <c r="B25" s="24"/>
      <c r="C25" s="24"/>
      <c r="D25" s="24"/>
      <c r="E25" s="24"/>
      <c r="F25" s="24"/>
      <c r="G25" s="24"/>
      <c r="H25" s="119"/>
      <c r="J25"/>
      <c r="K25" s="119"/>
      <c r="L25"/>
      <c r="M25" s="121"/>
      <c r="N25" s="24"/>
    </row>
    <row r="26" spans="1:14" x14ac:dyDescent="0.2">
      <c r="A26" s="121"/>
      <c r="B26" s="24"/>
      <c r="C26" s="24"/>
      <c r="D26" s="24"/>
      <c r="E26" s="24"/>
      <c r="F26" s="24"/>
      <c r="G26" s="24"/>
      <c r="H26" s="119"/>
      <c r="J26"/>
      <c r="K26" s="119"/>
      <c r="L26"/>
      <c r="M26" s="121"/>
      <c r="N26" s="24"/>
    </row>
    <row r="27" spans="1:14" x14ac:dyDescent="0.2">
      <c r="A27" s="121"/>
      <c r="B27" s="24"/>
      <c r="C27" s="24"/>
      <c r="D27" s="24"/>
      <c r="E27" s="24"/>
      <c r="F27" s="24"/>
      <c r="G27" s="24"/>
      <c r="H27" s="119"/>
      <c r="J27"/>
      <c r="K27" s="119"/>
      <c r="L27"/>
      <c r="M27" s="121"/>
      <c r="N27" s="24"/>
    </row>
    <row r="28" spans="1:14" x14ac:dyDescent="0.2">
      <c r="A28" s="121"/>
      <c r="B28" s="24"/>
      <c r="C28" s="24"/>
      <c r="D28" s="24"/>
      <c r="E28" s="24"/>
      <c r="F28" s="24"/>
      <c r="G28" s="24"/>
      <c r="H28" s="119"/>
      <c r="J28"/>
      <c r="K28" s="119"/>
      <c r="L28"/>
      <c r="M28" s="121"/>
      <c r="N28" s="24"/>
    </row>
    <row r="29" spans="1:14" x14ac:dyDescent="0.2">
      <c r="A29" s="121"/>
      <c r="B29" s="24"/>
      <c r="C29" s="24"/>
      <c r="D29" s="24"/>
      <c r="E29" s="24"/>
      <c r="F29" s="24"/>
      <c r="G29" s="24"/>
      <c r="H29" s="119"/>
      <c r="J29"/>
      <c r="K29" s="119"/>
      <c r="L29"/>
      <c r="M29" s="121"/>
      <c r="N29" s="24"/>
    </row>
    <row r="30" spans="1:14" x14ac:dyDescent="0.2">
      <c r="A30" s="121"/>
      <c r="B30" s="24"/>
      <c r="C30" s="24"/>
      <c r="D30" s="24"/>
      <c r="E30" s="24"/>
      <c r="F30" s="24"/>
      <c r="G30" s="24"/>
      <c r="H30" s="119"/>
      <c r="J30"/>
      <c r="K30" s="119"/>
      <c r="L30"/>
      <c r="M30" s="121"/>
      <c r="N30" s="24"/>
    </row>
    <row r="31" spans="1:14" x14ac:dyDescent="0.2">
      <c r="A31" s="121"/>
      <c r="B31" s="24"/>
      <c r="C31" s="24"/>
      <c r="D31" s="24"/>
      <c r="E31" s="24"/>
      <c r="F31" s="24"/>
      <c r="G31" s="24"/>
      <c r="H31" s="119"/>
      <c r="J31"/>
      <c r="K31" s="119"/>
      <c r="L31"/>
      <c r="M31" s="121"/>
      <c r="N31" s="24"/>
    </row>
    <row r="32" spans="1:14" x14ac:dyDescent="0.2">
      <c r="A32" s="121"/>
      <c r="B32" s="24"/>
      <c r="C32" s="24"/>
      <c r="D32" s="24"/>
      <c r="E32" s="24"/>
      <c r="F32" s="24"/>
      <c r="G32" s="24"/>
      <c r="H32" s="119"/>
      <c r="J32"/>
      <c r="K32" s="119"/>
      <c r="L32"/>
      <c r="M32" s="121"/>
      <c r="N32" s="24"/>
    </row>
    <row r="33" spans="1:14" x14ac:dyDescent="0.2">
      <c r="A33" s="121"/>
      <c r="B33" s="24"/>
      <c r="C33" s="24"/>
      <c r="D33" s="24"/>
      <c r="E33" s="24"/>
      <c r="F33" s="24"/>
      <c r="G33" s="24"/>
      <c r="H33" s="119"/>
      <c r="J33"/>
      <c r="K33" s="119"/>
      <c r="L33"/>
      <c r="M33" s="121"/>
      <c r="N33" s="24"/>
    </row>
    <row r="34" spans="1:14" x14ac:dyDescent="0.2">
      <c r="A34" s="121"/>
      <c r="B34" s="24"/>
      <c r="C34" s="24"/>
      <c r="D34" s="24"/>
      <c r="E34" s="24"/>
      <c r="F34" s="24"/>
      <c r="G34" s="24"/>
      <c r="H34" s="119"/>
      <c r="I34" s="96"/>
      <c r="J34"/>
      <c r="K34" s="133"/>
      <c r="L34"/>
      <c r="M34" s="121"/>
      <c r="N34" s="24"/>
    </row>
    <row r="35" spans="1:14" x14ac:dyDescent="0.2">
      <c r="A35" s="121"/>
      <c r="B35" s="24"/>
      <c r="C35" s="24"/>
      <c r="D35" s="24"/>
      <c r="E35" s="24"/>
      <c r="F35" s="24"/>
      <c r="G35" s="24"/>
      <c r="H35" s="119"/>
      <c r="J35"/>
      <c r="K35" s="119"/>
      <c r="L35"/>
      <c r="M35" s="121"/>
      <c r="N35" s="24"/>
    </row>
    <row r="36" spans="1:14" x14ac:dyDescent="0.2">
      <c r="A36" s="121"/>
      <c r="B36" s="24"/>
      <c r="C36" s="24"/>
      <c r="D36" s="24"/>
      <c r="E36" s="24"/>
      <c r="F36" s="24"/>
      <c r="G36" s="24"/>
      <c r="H36" s="119"/>
      <c r="I36" s="24"/>
      <c r="J36" s="24"/>
      <c r="K36" s="119"/>
      <c r="L36"/>
      <c r="M36" s="121"/>
      <c r="N36" s="24"/>
    </row>
    <row r="37" spans="1:14" ht="13.5" thickBot="1" x14ac:dyDescent="0.25">
      <c r="A37" s="122"/>
      <c r="B37" s="123"/>
      <c r="C37" s="123"/>
      <c r="D37" s="123"/>
      <c r="E37" s="123"/>
      <c r="F37" s="123"/>
      <c r="G37" s="123"/>
      <c r="H37" s="120"/>
      <c r="I37" s="124"/>
      <c r="J37" s="123"/>
      <c r="K37" s="134"/>
      <c r="L37"/>
      <c r="M37" s="121"/>
      <c r="N37" s="24"/>
    </row>
    <row r="38" spans="1:14" x14ac:dyDescent="0.2">
      <c r="A38" s="24"/>
      <c r="B38" s="24"/>
      <c r="C38" s="24"/>
      <c r="D38" s="24"/>
      <c r="E38" s="24"/>
      <c r="F38" s="24"/>
      <c r="G38" s="24"/>
      <c r="H38" s="24"/>
      <c r="I38" s="24"/>
      <c r="J38" s="24"/>
      <c r="K38" s="24"/>
      <c r="L38" s="145"/>
    </row>
    <row r="39" spans="1:14" x14ac:dyDescent="0.2">
      <c r="C39" t="s">
        <v>360</v>
      </c>
      <c r="J39"/>
      <c r="K39" s="24"/>
      <c r="L39"/>
    </row>
    <row r="40" spans="1:14" x14ac:dyDescent="0.2">
      <c r="J40"/>
      <c r="K40" s="24"/>
      <c r="L40"/>
    </row>
    <row r="41" spans="1:14" x14ac:dyDescent="0.2">
      <c r="J41"/>
      <c r="K41" s="24"/>
      <c r="L41"/>
    </row>
    <row r="42" spans="1:14" x14ac:dyDescent="0.2">
      <c r="J42"/>
      <c r="K42" s="24"/>
      <c r="L42"/>
    </row>
    <row r="43" spans="1:14" x14ac:dyDescent="0.2">
      <c r="J43"/>
      <c r="K43" s="108"/>
      <c r="L43"/>
    </row>
    <row r="44" spans="1:14" x14ac:dyDescent="0.2">
      <c r="J44"/>
      <c r="K44" s="109"/>
      <c r="L44"/>
    </row>
    <row r="45" spans="1:14" x14ac:dyDescent="0.2">
      <c r="J45"/>
      <c r="K45" s="95"/>
      <c r="L45"/>
    </row>
    <row r="46" spans="1:14" x14ac:dyDescent="0.2">
      <c r="J46"/>
      <c r="K46" s="95"/>
      <c r="L46"/>
    </row>
    <row r="47" spans="1:14" x14ac:dyDescent="0.2">
      <c r="J47"/>
      <c r="K47" s="95"/>
      <c r="L47"/>
    </row>
    <row r="48" spans="1:14" x14ac:dyDescent="0.2">
      <c r="J48"/>
      <c r="K48" s="95"/>
      <c r="L48"/>
    </row>
    <row r="49" spans="10:12" x14ac:dyDescent="0.2">
      <c r="J49"/>
      <c r="K49" s="95"/>
      <c r="L49"/>
    </row>
    <row r="50" spans="10:12" x14ac:dyDescent="0.2">
      <c r="J50"/>
      <c r="K50" s="95"/>
      <c r="L50"/>
    </row>
    <row r="51" spans="10:12" x14ac:dyDescent="0.2">
      <c r="J51"/>
      <c r="K51" s="95"/>
      <c r="L51"/>
    </row>
    <row r="52" spans="10:12" x14ac:dyDescent="0.2">
      <c r="J52"/>
      <c r="K52" s="95"/>
      <c r="L52"/>
    </row>
    <row r="53" spans="10:12" x14ac:dyDescent="0.2">
      <c r="J53"/>
      <c r="K53" s="95"/>
      <c r="L53"/>
    </row>
    <row r="54" spans="10:12" x14ac:dyDescent="0.2">
      <c r="J54"/>
      <c r="L54"/>
    </row>
    <row r="55" spans="10:12" x14ac:dyDescent="0.2">
      <c r="J55"/>
      <c r="L55"/>
    </row>
    <row r="56" spans="10:12" x14ac:dyDescent="0.2">
      <c r="J56"/>
      <c r="L56"/>
    </row>
    <row r="57" spans="10:12" x14ac:dyDescent="0.2">
      <c r="J57"/>
      <c r="L57"/>
    </row>
    <row r="58" spans="10:12" x14ac:dyDescent="0.2">
      <c r="J58"/>
      <c r="L58"/>
    </row>
    <row r="59" spans="10:12" x14ac:dyDescent="0.2">
      <c r="J59"/>
      <c r="L59"/>
    </row>
    <row r="60" spans="10:12" x14ac:dyDescent="0.2">
      <c r="J60"/>
      <c r="L60"/>
    </row>
    <row r="61" spans="10:12" x14ac:dyDescent="0.2">
      <c r="J61"/>
      <c r="L61"/>
    </row>
    <row r="62" spans="10:12" x14ac:dyDescent="0.2">
      <c r="J62"/>
      <c r="L62"/>
    </row>
    <row r="63" spans="10:12" x14ac:dyDescent="0.2">
      <c r="J63"/>
      <c r="L63"/>
    </row>
    <row r="64" spans="10:12" x14ac:dyDescent="0.2">
      <c r="J64"/>
      <c r="L64"/>
    </row>
    <row r="65" spans="10:12" x14ac:dyDescent="0.2">
      <c r="J65"/>
      <c r="L65"/>
    </row>
    <row r="66" spans="10:12" x14ac:dyDescent="0.2">
      <c r="J66"/>
      <c r="L66"/>
    </row>
    <row r="67" spans="10:12" x14ac:dyDescent="0.2">
      <c r="J67"/>
      <c r="L67"/>
    </row>
    <row r="68" spans="10:12" x14ac:dyDescent="0.2">
      <c r="J68"/>
      <c r="L68"/>
    </row>
    <row r="69" spans="10:12" x14ac:dyDescent="0.2">
      <c r="J69"/>
      <c r="L69"/>
    </row>
    <row r="70" spans="10:12" x14ac:dyDescent="0.2">
      <c r="J70"/>
      <c r="L70"/>
    </row>
    <row r="71" spans="10:12" x14ac:dyDescent="0.2">
      <c r="J71"/>
      <c r="L71"/>
    </row>
    <row r="72" spans="10:12" x14ac:dyDescent="0.2">
      <c r="J72"/>
      <c r="L72"/>
    </row>
    <row r="73" spans="10:12" x14ac:dyDescent="0.2">
      <c r="J73"/>
      <c r="L73"/>
    </row>
    <row r="74" spans="10:12" x14ac:dyDescent="0.2">
      <c r="J74"/>
      <c r="L74"/>
    </row>
    <row r="75" spans="10:12" x14ac:dyDescent="0.2">
      <c r="J75"/>
      <c r="L75"/>
    </row>
    <row r="76" spans="10:12" x14ac:dyDescent="0.2">
      <c r="J76"/>
      <c r="L76"/>
    </row>
    <row r="77" spans="10:12" x14ac:dyDescent="0.2">
      <c r="J77"/>
      <c r="L77"/>
    </row>
    <row r="78" spans="10:12" x14ac:dyDescent="0.2">
      <c r="J78"/>
      <c r="L78"/>
    </row>
    <row r="79" spans="10:12" x14ac:dyDescent="0.2">
      <c r="J79"/>
      <c r="L79"/>
    </row>
    <row r="80" spans="10:12" x14ac:dyDescent="0.2">
      <c r="J80"/>
      <c r="L80"/>
    </row>
    <row r="81" spans="10:12" x14ac:dyDescent="0.2">
      <c r="J81"/>
      <c r="L81"/>
    </row>
    <row r="82" spans="10:12" x14ac:dyDescent="0.2">
      <c r="J82"/>
      <c r="L82"/>
    </row>
    <row r="83" spans="10:12" x14ac:dyDescent="0.2">
      <c r="J83"/>
      <c r="L83"/>
    </row>
    <row r="84" spans="10:12" x14ac:dyDescent="0.2">
      <c r="J84"/>
      <c r="L84"/>
    </row>
    <row r="85" spans="10:12" x14ac:dyDescent="0.2">
      <c r="J85"/>
      <c r="L85"/>
    </row>
    <row r="86" spans="10:12" x14ac:dyDescent="0.2">
      <c r="J86"/>
      <c r="L86"/>
    </row>
    <row r="87" spans="10:12" x14ac:dyDescent="0.2">
      <c r="J87"/>
      <c r="L87"/>
    </row>
    <row r="88" spans="10:12" x14ac:dyDescent="0.2">
      <c r="J88"/>
      <c r="L88"/>
    </row>
    <row r="89" spans="10:12" x14ac:dyDescent="0.2">
      <c r="J89"/>
      <c r="L89"/>
    </row>
    <row r="90" spans="10:12" x14ac:dyDescent="0.2">
      <c r="J90"/>
      <c r="L90"/>
    </row>
    <row r="91" spans="10:12" x14ac:dyDescent="0.2">
      <c r="J91"/>
      <c r="L91"/>
    </row>
    <row r="92" spans="10:12" x14ac:dyDescent="0.2">
      <c r="J92"/>
      <c r="L92"/>
    </row>
    <row r="93" spans="10:12" x14ac:dyDescent="0.2">
      <c r="J93"/>
      <c r="L93"/>
    </row>
    <row r="94" spans="10:12" x14ac:dyDescent="0.2">
      <c r="J94"/>
      <c r="L94"/>
    </row>
    <row r="95" spans="10:12" x14ac:dyDescent="0.2">
      <c r="J95"/>
      <c r="L95"/>
    </row>
    <row r="96" spans="10:12" x14ac:dyDescent="0.2">
      <c r="J96"/>
      <c r="L96"/>
    </row>
    <row r="97" spans="10:12" x14ac:dyDescent="0.2">
      <c r="J97"/>
      <c r="L97"/>
    </row>
    <row r="98" spans="10:12" x14ac:dyDescent="0.2">
      <c r="J98"/>
      <c r="L98"/>
    </row>
    <row r="99" spans="10:12" x14ac:dyDescent="0.2">
      <c r="J99"/>
      <c r="L99"/>
    </row>
    <row r="100" spans="10:12" x14ac:dyDescent="0.2">
      <c r="J100"/>
      <c r="L100"/>
    </row>
    <row r="101" spans="10:12" x14ac:dyDescent="0.2">
      <c r="J101"/>
      <c r="L101"/>
    </row>
    <row r="102" spans="10:12" x14ac:dyDescent="0.2">
      <c r="J102"/>
      <c r="L102"/>
    </row>
    <row r="103" spans="10:12" x14ac:dyDescent="0.2">
      <c r="J103"/>
      <c r="L103"/>
    </row>
    <row r="104" spans="10:12" x14ac:dyDescent="0.2">
      <c r="J104"/>
      <c r="L104"/>
    </row>
    <row r="105" spans="10:12" x14ac:dyDescent="0.2">
      <c r="J105"/>
      <c r="L105"/>
    </row>
    <row r="106" spans="10:12" x14ac:dyDescent="0.2">
      <c r="J106"/>
      <c r="L106"/>
    </row>
    <row r="107" spans="10:12" x14ac:dyDescent="0.2">
      <c r="J107"/>
      <c r="L107"/>
    </row>
    <row r="108" spans="10:12" x14ac:dyDescent="0.2">
      <c r="J108"/>
      <c r="L108"/>
    </row>
    <row r="109" spans="10:12" x14ac:dyDescent="0.2">
      <c r="J109"/>
      <c r="L109"/>
    </row>
    <row r="110" spans="10:12" x14ac:dyDescent="0.2">
      <c r="J110"/>
      <c r="L110"/>
    </row>
    <row r="111" spans="10:12" x14ac:dyDescent="0.2">
      <c r="J111"/>
      <c r="L111"/>
    </row>
    <row r="112" spans="10:12" x14ac:dyDescent="0.2">
      <c r="J112"/>
      <c r="L112"/>
    </row>
    <row r="113" spans="10:12" x14ac:dyDescent="0.2">
      <c r="J113"/>
      <c r="L113"/>
    </row>
    <row r="114" spans="10:12" x14ac:dyDescent="0.2">
      <c r="J114"/>
      <c r="L114"/>
    </row>
    <row r="115" spans="10:12" x14ac:dyDescent="0.2">
      <c r="J115"/>
      <c r="L115"/>
    </row>
    <row r="116" spans="10:12" x14ac:dyDescent="0.2">
      <c r="J116"/>
      <c r="L116"/>
    </row>
    <row r="117" spans="10:12" x14ac:dyDescent="0.2">
      <c r="J117"/>
      <c r="L117"/>
    </row>
    <row r="118" spans="10:12" x14ac:dyDescent="0.2">
      <c r="J118"/>
      <c r="L118"/>
    </row>
    <row r="119" spans="10:12" x14ac:dyDescent="0.2">
      <c r="J119"/>
      <c r="L119"/>
    </row>
    <row r="120" spans="10:12" x14ac:dyDescent="0.2">
      <c r="J120"/>
      <c r="L120"/>
    </row>
    <row r="121" spans="10:12" x14ac:dyDescent="0.2">
      <c r="J121"/>
      <c r="L121"/>
    </row>
    <row r="122" spans="10:12" x14ac:dyDescent="0.2">
      <c r="J122"/>
      <c r="L122"/>
    </row>
    <row r="123" spans="10:12" x14ac:dyDescent="0.2">
      <c r="J123"/>
      <c r="L123"/>
    </row>
    <row r="124" spans="10:12" x14ac:dyDescent="0.2">
      <c r="J124"/>
      <c r="L124"/>
    </row>
    <row r="125" spans="10:12" x14ac:dyDescent="0.2">
      <c r="J125"/>
      <c r="L125"/>
    </row>
    <row r="126" spans="10:12" x14ac:dyDescent="0.2">
      <c r="J126"/>
      <c r="L126"/>
    </row>
    <row r="127" spans="10:12" x14ac:dyDescent="0.2">
      <c r="J127"/>
      <c r="L127"/>
    </row>
    <row r="128" spans="10:12" x14ac:dyDescent="0.2">
      <c r="J128"/>
      <c r="L128"/>
    </row>
    <row r="129" spans="10:12" x14ac:dyDescent="0.2">
      <c r="J129"/>
      <c r="L129"/>
    </row>
    <row r="130" spans="10:12" x14ac:dyDescent="0.2">
      <c r="J130"/>
      <c r="L130"/>
    </row>
    <row r="131" spans="10:12" x14ac:dyDescent="0.2">
      <c r="J131"/>
      <c r="L131"/>
    </row>
    <row r="132" spans="10:12" x14ac:dyDescent="0.2">
      <c r="J132"/>
      <c r="L132"/>
    </row>
    <row r="133" spans="10:12" x14ac:dyDescent="0.2">
      <c r="J133"/>
      <c r="L133"/>
    </row>
    <row r="134" spans="10:12" x14ac:dyDescent="0.2">
      <c r="J134"/>
      <c r="L134"/>
    </row>
    <row r="135" spans="10:12" x14ac:dyDescent="0.2">
      <c r="J135"/>
      <c r="L135"/>
    </row>
    <row r="136" spans="10:12" x14ac:dyDescent="0.2">
      <c r="J136"/>
      <c r="L136"/>
    </row>
    <row r="137" spans="10:12" x14ac:dyDescent="0.2">
      <c r="J137"/>
      <c r="L137"/>
    </row>
    <row r="138" spans="10:12" x14ac:dyDescent="0.2">
      <c r="J138"/>
      <c r="L138"/>
    </row>
    <row r="139" spans="10:12" x14ac:dyDescent="0.2">
      <c r="J139"/>
      <c r="L139" s="114"/>
    </row>
    <row r="140" spans="10:12" x14ac:dyDescent="0.2">
      <c r="J140"/>
    </row>
    <row r="141" spans="10:12" x14ac:dyDescent="0.2">
      <c r="J141"/>
    </row>
    <row r="142" spans="10:12" x14ac:dyDescent="0.2">
      <c r="J142"/>
    </row>
    <row r="143" spans="10:12" x14ac:dyDescent="0.2">
      <c r="J143"/>
    </row>
    <row r="144" spans="10:12" x14ac:dyDescent="0.2">
      <c r="J144"/>
    </row>
    <row r="145" spans="10:10" x14ac:dyDescent="0.2">
      <c r="J145"/>
    </row>
    <row r="146" spans="10:10" x14ac:dyDescent="0.2">
      <c r="J146"/>
    </row>
    <row r="147" spans="10:10" x14ac:dyDescent="0.2">
      <c r="J147"/>
    </row>
    <row r="148" spans="10:10" x14ac:dyDescent="0.2">
      <c r="J148"/>
    </row>
    <row r="149" spans="10:10" x14ac:dyDescent="0.2">
      <c r="J149"/>
    </row>
    <row r="150" spans="10:10" x14ac:dyDescent="0.2">
      <c r="J150"/>
    </row>
    <row r="151" spans="10:10" x14ac:dyDescent="0.2">
      <c r="J151"/>
    </row>
    <row r="152" spans="10:10" x14ac:dyDescent="0.2">
      <c r="J152"/>
    </row>
    <row r="153" spans="10:10" x14ac:dyDescent="0.2">
      <c r="J153"/>
    </row>
    <row r="154" spans="10:10" x14ac:dyDescent="0.2">
      <c r="J154"/>
    </row>
    <row r="155" spans="10:10" x14ac:dyDescent="0.2">
      <c r="J155"/>
    </row>
    <row r="156" spans="10:10" x14ac:dyDescent="0.2">
      <c r="J156"/>
    </row>
    <row r="157" spans="10:10" x14ac:dyDescent="0.2">
      <c r="J157"/>
    </row>
    <row r="158" spans="10:10" x14ac:dyDescent="0.2">
      <c r="J158"/>
    </row>
    <row r="159" spans="10:10" x14ac:dyDescent="0.2">
      <c r="J159"/>
    </row>
    <row r="160" spans="10:10" x14ac:dyDescent="0.2">
      <c r="J160"/>
    </row>
    <row r="161" spans="10:10" x14ac:dyDescent="0.2">
      <c r="J161"/>
    </row>
    <row r="162" spans="10:10" x14ac:dyDescent="0.2">
      <c r="J162"/>
    </row>
    <row r="163" spans="10:10" x14ac:dyDescent="0.2">
      <c r="J163"/>
    </row>
    <row r="164" spans="10:10" x14ac:dyDescent="0.2">
      <c r="J164"/>
    </row>
    <row r="165" spans="10:10" x14ac:dyDescent="0.2">
      <c r="J165"/>
    </row>
    <row r="166" spans="10:10" x14ac:dyDescent="0.2">
      <c r="J166"/>
    </row>
    <row r="167" spans="10:10" x14ac:dyDescent="0.2">
      <c r="J167"/>
    </row>
    <row r="168" spans="10:10" x14ac:dyDescent="0.2">
      <c r="J168"/>
    </row>
    <row r="169" spans="10:10" x14ac:dyDescent="0.2">
      <c r="J169"/>
    </row>
    <row r="170" spans="10:10" x14ac:dyDescent="0.2">
      <c r="J170"/>
    </row>
    <row r="171" spans="10:10" x14ac:dyDescent="0.2">
      <c r="J171"/>
    </row>
    <row r="172" spans="10:10" x14ac:dyDescent="0.2">
      <c r="J172"/>
    </row>
    <row r="173" spans="10:10" x14ac:dyDescent="0.2">
      <c r="J173"/>
    </row>
    <row r="174" spans="10:10" x14ac:dyDescent="0.2">
      <c r="J174"/>
    </row>
    <row r="175" spans="10:10" x14ac:dyDescent="0.2">
      <c r="J175"/>
    </row>
    <row r="176" spans="10:10" x14ac:dyDescent="0.2">
      <c r="J176"/>
    </row>
    <row r="177" spans="10:10" x14ac:dyDescent="0.2">
      <c r="J177"/>
    </row>
    <row r="178" spans="10:10" x14ac:dyDescent="0.2">
      <c r="J178"/>
    </row>
    <row r="179" spans="10:10" x14ac:dyDescent="0.2">
      <c r="J179"/>
    </row>
    <row r="180" spans="10:10" x14ac:dyDescent="0.2">
      <c r="J180"/>
    </row>
    <row r="181" spans="10:10" x14ac:dyDescent="0.2">
      <c r="J181"/>
    </row>
    <row r="182" spans="10:10" x14ac:dyDescent="0.2">
      <c r="J182"/>
    </row>
    <row r="183" spans="10:10" ht="14.1" customHeight="1" x14ac:dyDescent="0.2"/>
    <row r="184" spans="10:10" ht="14.1" customHeight="1" x14ac:dyDescent="0.2"/>
    <row r="185" spans="10:10" ht="14.1" customHeight="1" x14ac:dyDescent="0.2"/>
    <row r="186" spans="10:10" ht="14.1" customHeight="1" x14ac:dyDescent="0.2"/>
    <row r="187" spans="10:10" ht="14.1" customHeight="1" x14ac:dyDescent="0.2"/>
    <row r="188" spans="10:10" ht="14.1" customHeight="1" x14ac:dyDescent="0.2"/>
    <row r="189" spans="10:10" ht="14.1" customHeight="1" x14ac:dyDescent="0.2"/>
    <row r="190" spans="10:10" ht="14.1" customHeight="1" x14ac:dyDescent="0.2"/>
    <row r="191" spans="10:10" ht="14.1" customHeight="1" x14ac:dyDescent="0.2"/>
    <row r="192" spans="10:10"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4.1" customHeight="1" x14ac:dyDescent="0.2"/>
    <row r="272" ht="14.1" customHeight="1" x14ac:dyDescent="0.2"/>
    <row r="273" ht="14.1"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4.1" customHeight="1" x14ac:dyDescent="0.2"/>
    <row r="296" ht="14.1" customHeight="1" x14ac:dyDescent="0.2"/>
    <row r="297" ht="14.1" customHeight="1" x14ac:dyDescent="0.2"/>
    <row r="298" ht="14.1" customHeight="1" x14ac:dyDescent="0.2"/>
    <row r="299" ht="14.1" customHeight="1" x14ac:dyDescent="0.2"/>
    <row r="300" ht="14.1" customHeight="1" x14ac:dyDescent="0.2"/>
    <row r="301" ht="14.1" customHeight="1" x14ac:dyDescent="0.2"/>
    <row r="302" ht="14.1"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14.1" customHeight="1" x14ac:dyDescent="0.2"/>
    <row r="320" ht="14.1" customHeight="1" x14ac:dyDescent="0.2"/>
    <row r="321" ht="14.1" customHeight="1" x14ac:dyDescent="0.2"/>
    <row r="322" ht="14.1" customHeight="1" x14ac:dyDescent="0.2"/>
    <row r="323" ht="14.1" customHeight="1" x14ac:dyDescent="0.2"/>
    <row r="324" ht="14.1" customHeight="1" x14ac:dyDescent="0.2"/>
    <row r="325" ht="14.1" customHeight="1" x14ac:dyDescent="0.2"/>
    <row r="326" ht="14.1" customHeight="1" x14ac:dyDescent="0.2"/>
    <row r="327" ht="14.1" customHeight="1" x14ac:dyDescent="0.2"/>
    <row r="328" ht="14.1" customHeight="1" x14ac:dyDescent="0.2"/>
    <row r="329" ht="14.1" customHeight="1" x14ac:dyDescent="0.2"/>
    <row r="330" ht="14.1" customHeight="1" x14ac:dyDescent="0.2"/>
  </sheetData>
  <pageMargins left="0.25" right="0.25" top="0.75" bottom="0.75" header="0.3" footer="0.3"/>
  <pageSetup scale="25" orientation="landscape"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204F7-028E-4754-BCD4-18E808A641F4}">
  <dimension ref="A1:T41"/>
  <sheetViews>
    <sheetView topLeftCell="C1" workbookViewId="0">
      <selection activeCell="N38" sqref="N38"/>
    </sheetView>
  </sheetViews>
  <sheetFormatPr defaultRowHeight="12.75" x14ac:dyDescent="0.2"/>
  <cols>
    <col min="1" max="1" width="27.7109375" bestFit="1" customWidth="1"/>
    <col min="2" max="2" width="27.140625" bestFit="1" customWidth="1"/>
    <col min="5" max="5" width="20" bestFit="1" customWidth="1"/>
    <col min="6" max="6" width="27.140625" bestFit="1" customWidth="1"/>
    <col min="10" max="10" width="27.140625" bestFit="1" customWidth="1"/>
    <col min="11" max="11" width="16" bestFit="1" customWidth="1"/>
    <col min="12" max="12" width="5" bestFit="1" customWidth="1"/>
    <col min="13" max="13" width="9.42578125" bestFit="1" customWidth="1"/>
    <col min="14" max="15" width="10.5703125" bestFit="1" customWidth="1"/>
    <col min="16" max="16" width="27.140625" bestFit="1" customWidth="1"/>
    <col min="17" max="17" width="22.28515625" bestFit="1" customWidth="1"/>
    <col min="18" max="18" width="5" bestFit="1" customWidth="1"/>
    <col min="19" max="19" width="9.42578125" bestFit="1" customWidth="1"/>
    <col min="20" max="20" width="10.5703125" bestFit="1" customWidth="1"/>
  </cols>
  <sheetData>
    <row r="1" spans="1:20" x14ac:dyDescent="0.2">
      <c r="J1" s="49" t="s">
        <v>171</v>
      </c>
      <c r="K1" s="48" t="s" vm="2">
        <v>275</v>
      </c>
      <c r="P1" s="49" t="s">
        <v>171</v>
      </c>
      <c r="Q1" s="48" t="s" vm="1">
        <v>276</v>
      </c>
    </row>
    <row r="2" spans="1:20" x14ac:dyDescent="0.2">
      <c r="A2" s="61" t="s">
        <v>290</v>
      </c>
      <c r="E2" s="61" t="s">
        <v>292</v>
      </c>
    </row>
    <row r="3" spans="1:20" x14ac:dyDescent="0.2">
      <c r="A3" s="47" t="s">
        <v>288</v>
      </c>
      <c r="B3" s="5" t="s">
        <v>291</v>
      </c>
      <c r="E3" s="47" t="s">
        <v>288</v>
      </c>
      <c r="F3" s="5" t="s">
        <v>291</v>
      </c>
      <c r="J3" s="47" t="s">
        <v>291</v>
      </c>
      <c r="K3" s="47" t="s">
        <v>297</v>
      </c>
      <c r="L3" s="64"/>
      <c r="M3" s="64"/>
      <c r="N3" s="65"/>
      <c r="P3" s="47" t="s">
        <v>291</v>
      </c>
      <c r="Q3" s="47" t="s">
        <v>297</v>
      </c>
      <c r="R3" s="64"/>
      <c r="S3" s="64"/>
      <c r="T3" s="65"/>
    </row>
    <row r="4" spans="1:20" x14ac:dyDescent="0.2">
      <c r="A4" s="6" t="s">
        <v>276</v>
      </c>
      <c r="B4" s="7"/>
      <c r="E4" s="6" t="s">
        <v>276</v>
      </c>
      <c r="F4" s="7">
        <v>80</v>
      </c>
      <c r="J4" s="47" t="s">
        <v>288</v>
      </c>
      <c r="K4" s="63" t="s">
        <v>180</v>
      </c>
      <c r="L4" s="67" t="s">
        <v>10</v>
      </c>
      <c r="M4" s="67" t="s">
        <v>287</v>
      </c>
      <c r="N4" s="5" t="s">
        <v>289</v>
      </c>
      <c r="P4" s="47" t="s">
        <v>288</v>
      </c>
      <c r="Q4" s="63" t="s">
        <v>180</v>
      </c>
      <c r="R4" s="67" t="s">
        <v>10</v>
      </c>
      <c r="S4" s="67" t="s">
        <v>287</v>
      </c>
      <c r="T4" s="5" t="s">
        <v>289</v>
      </c>
    </row>
    <row r="5" spans="1:20" x14ac:dyDescent="0.2">
      <c r="A5" s="57" t="s">
        <v>14</v>
      </c>
      <c r="B5" s="9"/>
      <c r="E5" s="8" t="s">
        <v>275</v>
      </c>
      <c r="F5" s="9">
        <v>144</v>
      </c>
      <c r="J5" s="6" t="s">
        <v>14</v>
      </c>
      <c r="K5" s="68">
        <v>4</v>
      </c>
      <c r="L5" s="69">
        <v>30</v>
      </c>
      <c r="M5" s="69">
        <v>102</v>
      </c>
      <c r="N5" s="7">
        <v>136</v>
      </c>
      <c r="P5" s="6" t="s">
        <v>14</v>
      </c>
      <c r="Q5" s="68">
        <v>22</v>
      </c>
      <c r="R5" s="69">
        <v>6</v>
      </c>
      <c r="S5" s="69">
        <v>67</v>
      </c>
      <c r="T5" s="7">
        <v>74</v>
      </c>
    </row>
    <row r="6" spans="1:20" x14ac:dyDescent="0.2">
      <c r="A6" s="66" t="s">
        <v>180</v>
      </c>
      <c r="B6" s="9">
        <v>22</v>
      </c>
      <c r="E6" s="58" t="s">
        <v>289</v>
      </c>
      <c r="F6" s="59">
        <v>146</v>
      </c>
      <c r="J6" s="8" t="s">
        <v>18</v>
      </c>
      <c r="K6" s="70">
        <v>2</v>
      </c>
      <c r="L6" s="71">
        <v>36</v>
      </c>
      <c r="M6" s="71">
        <v>76</v>
      </c>
      <c r="N6" s="9">
        <v>113</v>
      </c>
      <c r="P6" s="8" t="s">
        <v>18</v>
      </c>
      <c r="Q6" s="70">
        <v>3</v>
      </c>
      <c r="R6" s="71">
        <v>3</v>
      </c>
      <c r="S6" s="71">
        <v>48</v>
      </c>
      <c r="T6" s="9">
        <v>54</v>
      </c>
    </row>
    <row r="7" spans="1:20" x14ac:dyDescent="0.2">
      <c r="A7" s="66" t="s">
        <v>10</v>
      </c>
      <c r="B7" s="9">
        <v>6</v>
      </c>
      <c r="J7" s="8" t="s">
        <v>8</v>
      </c>
      <c r="K7" s="70">
        <v>3</v>
      </c>
      <c r="L7" s="71">
        <v>18</v>
      </c>
      <c r="M7" s="71">
        <v>85</v>
      </c>
      <c r="N7" s="9">
        <v>106</v>
      </c>
      <c r="P7" s="8" t="s">
        <v>8</v>
      </c>
      <c r="Q7" s="70">
        <v>7</v>
      </c>
      <c r="R7" s="71"/>
      <c r="S7" s="71">
        <v>43</v>
      </c>
      <c r="T7" s="9">
        <v>50</v>
      </c>
    </row>
    <row r="8" spans="1:20" x14ac:dyDescent="0.2">
      <c r="A8" s="66" t="s">
        <v>287</v>
      </c>
      <c r="B8" s="9">
        <v>67</v>
      </c>
      <c r="J8" s="58" t="s">
        <v>289</v>
      </c>
      <c r="K8" s="72">
        <v>6</v>
      </c>
      <c r="L8" s="73">
        <v>53</v>
      </c>
      <c r="M8" s="73">
        <v>123</v>
      </c>
      <c r="N8" s="59">
        <v>144</v>
      </c>
      <c r="P8" s="58" t="s">
        <v>289</v>
      </c>
      <c r="Q8" s="72">
        <v>28</v>
      </c>
      <c r="R8" s="73">
        <v>9</v>
      </c>
      <c r="S8" s="73">
        <v>77</v>
      </c>
      <c r="T8" s="59">
        <v>80</v>
      </c>
    </row>
    <row r="9" spans="1:20" x14ac:dyDescent="0.2">
      <c r="A9" s="57" t="s">
        <v>8</v>
      </c>
      <c r="B9" s="9"/>
      <c r="E9" s="62" t="s">
        <v>293</v>
      </c>
    </row>
    <row r="10" spans="1:20" x14ac:dyDescent="0.2">
      <c r="A10" s="66" t="s">
        <v>180</v>
      </c>
      <c r="B10" s="9">
        <v>7</v>
      </c>
      <c r="F10" s="60" t="s">
        <v>282</v>
      </c>
      <c r="G10" s="60" t="s">
        <v>283</v>
      </c>
    </row>
    <row r="11" spans="1:20" x14ac:dyDescent="0.2">
      <c r="A11" s="66" t="s">
        <v>287</v>
      </c>
      <c r="B11" s="9">
        <v>43</v>
      </c>
      <c r="E11" s="60" t="s">
        <v>294</v>
      </c>
      <c r="F11">
        <f>GETPIVOTDATA("[Measures].[Distinct Count of District Name]",$E$3,"[IM_Data].[Subject]","[IM_Data].[Subject].&amp;[Mathematics]")</f>
        <v>144</v>
      </c>
      <c r="G11">
        <f>GETPIVOTDATA("[Measures].[Distinct Count of District Name]",$E$3,"[IM_Data].[Subject]","[IM_Data].[Subject].&amp;[English Language Arts]")</f>
        <v>80</v>
      </c>
    </row>
    <row r="12" spans="1:20" x14ac:dyDescent="0.2">
      <c r="A12" s="57" t="s">
        <v>18</v>
      </c>
      <c r="B12" s="9"/>
      <c r="E12" s="55" t="s">
        <v>295</v>
      </c>
      <c r="F12">
        <f>295-GETPIVOTDATA("[Measures].[Distinct Count of District Name]",$E$3,"[IM_Data].[Subject]","[IM_Data].[Subject].&amp;[Mathematics]")</f>
        <v>151</v>
      </c>
      <c r="G12">
        <f>295-GETPIVOTDATA("[Measures].[Distinct Count of District Name]",$E$3,"[IM_Data].[Subject]","[IM_Data].[Subject].&amp;[English Language Arts]")</f>
        <v>215</v>
      </c>
    </row>
    <row r="13" spans="1:20" x14ac:dyDescent="0.2">
      <c r="A13" s="66" t="s">
        <v>180</v>
      </c>
      <c r="B13" s="9">
        <v>3</v>
      </c>
      <c r="E13" s="40" t="s">
        <v>296</v>
      </c>
      <c r="F13">
        <f>SUM(F11:F12)</f>
        <v>295</v>
      </c>
      <c r="G13">
        <f>SUM(G11:G12)</f>
        <v>295</v>
      </c>
    </row>
    <row r="14" spans="1:20" x14ac:dyDescent="0.2">
      <c r="A14" s="66" t="s">
        <v>10</v>
      </c>
      <c r="B14" s="9">
        <v>3</v>
      </c>
    </row>
    <row r="15" spans="1:20" x14ac:dyDescent="0.2">
      <c r="A15" s="66" t="s">
        <v>287</v>
      </c>
      <c r="B15" s="9">
        <v>48</v>
      </c>
    </row>
    <row r="16" spans="1:20" x14ac:dyDescent="0.2">
      <c r="A16" s="8" t="s">
        <v>275</v>
      </c>
      <c r="B16" s="9"/>
    </row>
    <row r="17" spans="1:2" x14ac:dyDescent="0.2">
      <c r="A17" s="57" t="s">
        <v>14</v>
      </c>
      <c r="B17" s="9"/>
    </row>
    <row r="18" spans="1:2" x14ac:dyDescent="0.2">
      <c r="A18" s="66" t="s">
        <v>180</v>
      </c>
      <c r="B18" s="9">
        <v>4</v>
      </c>
    </row>
    <row r="19" spans="1:2" x14ac:dyDescent="0.2">
      <c r="A19" s="66" t="s">
        <v>10</v>
      </c>
      <c r="B19" s="9">
        <v>30</v>
      </c>
    </row>
    <row r="20" spans="1:2" x14ac:dyDescent="0.2">
      <c r="A20" s="66" t="s">
        <v>287</v>
      </c>
      <c r="B20" s="9">
        <v>102</v>
      </c>
    </row>
    <row r="21" spans="1:2" x14ac:dyDescent="0.2">
      <c r="A21" s="57" t="s">
        <v>8</v>
      </c>
      <c r="B21" s="9"/>
    </row>
    <row r="22" spans="1:2" x14ac:dyDescent="0.2">
      <c r="A22" s="66" t="s">
        <v>180</v>
      </c>
      <c r="B22" s="9">
        <v>3</v>
      </c>
    </row>
    <row r="23" spans="1:2" x14ac:dyDescent="0.2">
      <c r="A23" s="66" t="s">
        <v>10</v>
      </c>
      <c r="B23" s="9">
        <v>18</v>
      </c>
    </row>
    <row r="24" spans="1:2" x14ac:dyDescent="0.2">
      <c r="A24" s="66" t="s">
        <v>287</v>
      </c>
      <c r="B24" s="9">
        <v>85</v>
      </c>
    </row>
    <row r="25" spans="1:2" x14ac:dyDescent="0.2">
      <c r="A25" s="57" t="s">
        <v>18</v>
      </c>
      <c r="B25" s="9"/>
    </row>
    <row r="26" spans="1:2" x14ac:dyDescent="0.2">
      <c r="A26" s="66" t="s">
        <v>180</v>
      </c>
      <c r="B26" s="9">
        <v>2</v>
      </c>
    </row>
    <row r="27" spans="1:2" x14ac:dyDescent="0.2">
      <c r="A27" s="66" t="s">
        <v>10</v>
      </c>
      <c r="B27" s="9">
        <v>36</v>
      </c>
    </row>
    <row r="28" spans="1:2" x14ac:dyDescent="0.2">
      <c r="A28" s="66" t="s">
        <v>287</v>
      </c>
      <c r="B28" s="9">
        <v>76</v>
      </c>
    </row>
    <row r="29" spans="1:2" x14ac:dyDescent="0.2">
      <c r="A29" s="58" t="s">
        <v>289</v>
      </c>
      <c r="B29" s="59">
        <v>146</v>
      </c>
    </row>
    <row r="33" spans="1:1" x14ac:dyDescent="0.2">
      <c r="A33" s="60"/>
    </row>
    <row r="34" spans="1:1" x14ac:dyDescent="0.2">
      <c r="A34" s="60"/>
    </row>
    <row r="35" spans="1:1" x14ac:dyDescent="0.2">
      <c r="A35" s="60"/>
    </row>
    <row r="38" spans="1:1" x14ac:dyDescent="0.2">
      <c r="A38" s="61"/>
    </row>
    <row r="39" spans="1:1" x14ac:dyDescent="0.2">
      <c r="A39" s="60"/>
    </row>
    <row r="40" spans="1:1" x14ac:dyDescent="0.2">
      <c r="A40" s="60"/>
    </row>
    <row r="41" spans="1:1" x14ac:dyDescent="0.2">
      <c r="A41" s="60"/>
    </row>
  </sheetData>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46F0D-0C30-4ABF-BB0B-15BC9555D407}">
  <dimension ref="A1:B28"/>
  <sheetViews>
    <sheetView workbookViewId="0">
      <selection activeCell="N38" sqref="N38"/>
    </sheetView>
  </sheetViews>
  <sheetFormatPr defaultRowHeight="12.75" x14ac:dyDescent="0.2"/>
  <cols>
    <col min="1" max="1" width="73.5703125" bestFit="1" customWidth="1"/>
    <col min="2" max="2" width="27.140625" bestFit="1" customWidth="1"/>
  </cols>
  <sheetData>
    <row r="1" spans="1:2" x14ac:dyDescent="0.2">
      <c r="A1" s="49" t="s">
        <v>0</v>
      </c>
      <c r="B1" s="48" t="s">
        <v>277</v>
      </c>
    </row>
    <row r="2" spans="1:2" x14ac:dyDescent="0.2">
      <c r="A2" s="49" t="s">
        <v>1</v>
      </c>
      <c r="B2" s="48" t="s">
        <v>277</v>
      </c>
    </row>
    <row r="3" spans="1:2" x14ac:dyDescent="0.2">
      <c r="A3" s="49" t="s">
        <v>2</v>
      </c>
      <c r="B3" s="48" t="s">
        <v>14</v>
      </c>
    </row>
    <row r="4" spans="1:2" x14ac:dyDescent="0.2">
      <c r="A4" s="49" t="s">
        <v>171</v>
      </c>
      <c r="B4" s="48" t="s">
        <v>277</v>
      </c>
    </row>
    <row r="5" spans="1:2" x14ac:dyDescent="0.2">
      <c r="A5" s="49" t="s">
        <v>172</v>
      </c>
      <c r="B5" s="48" t="s">
        <v>275</v>
      </c>
    </row>
    <row r="7" spans="1:2" x14ac:dyDescent="0.2">
      <c r="A7" s="47" t="s">
        <v>279</v>
      </c>
      <c r="B7" s="5" t="s">
        <v>170</v>
      </c>
    </row>
    <row r="8" spans="1:2" x14ac:dyDescent="0.2">
      <c r="A8" s="6" t="s">
        <v>228</v>
      </c>
      <c r="B8" s="7">
        <v>1</v>
      </c>
    </row>
    <row r="9" spans="1:2" x14ac:dyDescent="0.2">
      <c r="A9" s="8" t="s">
        <v>15</v>
      </c>
      <c r="B9" s="9">
        <v>25</v>
      </c>
    </row>
    <row r="10" spans="1:2" x14ac:dyDescent="0.2">
      <c r="A10" s="8" t="s">
        <v>219</v>
      </c>
      <c r="B10" s="9">
        <v>1</v>
      </c>
    </row>
    <row r="11" spans="1:2" x14ac:dyDescent="0.2">
      <c r="A11" s="8" t="s">
        <v>20</v>
      </c>
      <c r="B11" s="9">
        <v>4</v>
      </c>
    </row>
    <row r="12" spans="1:2" x14ac:dyDescent="0.2">
      <c r="A12" s="8" t="s">
        <v>37</v>
      </c>
      <c r="B12" s="9">
        <v>14</v>
      </c>
    </row>
    <row r="13" spans="1:2" x14ac:dyDescent="0.2">
      <c r="A13" s="8" t="s">
        <v>332</v>
      </c>
      <c r="B13" s="9">
        <v>10</v>
      </c>
    </row>
    <row r="14" spans="1:2" x14ac:dyDescent="0.2">
      <c r="A14" s="8" t="s">
        <v>105</v>
      </c>
      <c r="B14" s="9">
        <v>15</v>
      </c>
    </row>
    <row r="15" spans="1:2" x14ac:dyDescent="0.2">
      <c r="A15" s="8" t="s">
        <v>157</v>
      </c>
      <c r="B15" s="9">
        <v>1</v>
      </c>
    </row>
    <row r="16" spans="1:2" x14ac:dyDescent="0.2">
      <c r="A16" s="8" t="s">
        <v>75</v>
      </c>
      <c r="B16" s="9">
        <v>3</v>
      </c>
    </row>
    <row r="17" spans="1:2" x14ac:dyDescent="0.2">
      <c r="A17" s="8" t="s">
        <v>331</v>
      </c>
      <c r="B17" s="9">
        <v>2</v>
      </c>
    </row>
    <row r="18" spans="1:2" x14ac:dyDescent="0.2">
      <c r="A18" s="8" t="s">
        <v>58</v>
      </c>
      <c r="B18" s="9">
        <v>1</v>
      </c>
    </row>
    <row r="19" spans="1:2" x14ac:dyDescent="0.2">
      <c r="A19" s="8" t="s">
        <v>66</v>
      </c>
      <c r="B19" s="9">
        <v>6</v>
      </c>
    </row>
    <row r="20" spans="1:2" x14ac:dyDescent="0.2">
      <c r="A20" s="8" t="s">
        <v>28</v>
      </c>
      <c r="B20" s="9">
        <v>15</v>
      </c>
    </row>
    <row r="21" spans="1:2" x14ac:dyDescent="0.2">
      <c r="A21" s="8" t="s">
        <v>103</v>
      </c>
      <c r="B21" s="9">
        <v>3</v>
      </c>
    </row>
    <row r="22" spans="1:2" x14ac:dyDescent="0.2">
      <c r="A22" s="8" t="s">
        <v>48</v>
      </c>
      <c r="B22" s="9">
        <v>9</v>
      </c>
    </row>
    <row r="23" spans="1:2" x14ac:dyDescent="0.2">
      <c r="A23" s="8" t="s">
        <v>70</v>
      </c>
      <c r="B23" s="9">
        <v>18</v>
      </c>
    </row>
    <row r="24" spans="1:2" x14ac:dyDescent="0.2">
      <c r="A24" s="8" t="s">
        <v>115</v>
      </c>
      <c r="B24" s="9">
        <v>3</v>
      </c>
    </row>
    <row r="25" spans="1:2" x14ac:dyDescent="0.2">
      <c r="A25" s="8" t="s">
        <v>226</v>
      </c>
      <c r="B25" s="9">
        <v>1</v>
      </c>
    </row>
    <row r="26" spans="1:2" x14ac:dyDescent="0.2">
      <c r="A26" s="8" t="s">
        <v>123</v>
      </c>
      <c r="B26" s="9">
        <v>2</v>
      </c>
    </row>
    <row r="27" spans="1:2" x14ac:dyDescent="0.2">
      <c r="A27" s="8" t="s">
        <v>343</v>
      </c>
      <c r="B27" s="9">
        <v>2</v>
      </c>
    </row>
    <row r="28" spans="1:2" x14ac:dyDescent="0.2">
      <c r="A28" s="38" t="s">
        <v>321</v>
      </c>
      <c r="B28" s="39">
        <v>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2"/>
  <sheetViews>
    <sheetView zoomScale="115" zoomScaleNormal="115" workbookViewId="0">
      <pane xSplit="2" ySplit="1" topLeftCell="C614" activePane="bottomRight" state="frozen"/>
      <selection activeCell="N38" sqref="N38"/>
      <selection pane="topRight" activeCell="N38" sqref="N38"/>
      <selection pane="bottomLeft" activeCell="N38" sqref="N38"/>
      <selection pane="bottomRight" activeCell="N38" sqref="N38"/>
    </sheetView>
  </sheetViews>
  <sheetFormatPr defaultColWidth="14.42578125" defaultRowHeight="15.95" customHeight="1" x14ac:dyDescent="0.2"/>
  <cols>
    <col min="1" max="1" width="23.5703125" style="20" customWidth="1"/>
    <col min="2" max="2" width="26.28515625" style="20" customWidth="1"/>
    <col min="3" max="3" width="28.140625" style="20" customWidth="1"/>
    <col min="4" max="4" width="20.7109375" style="20" customWidth="1"/>
    <col min="5" max="5" width="21.140625" style="21" customWidth="1"/>
    <col min="6" max="6" width="43.85546875" style="20" customWidth="1"/>
    <col min="7" max="7" width="15.7109375" style="21" customWidth="1"/>
    <col min="8" max="8" width="17.28515625" style="20" customWidth="1"/>
    <col min="9" max="9" width="19.7109375" style="21" customWidth="1"/>
    <col min="10" max="10" width="17.140625" style="88" customWidth="1"/>
    <col min="11" max="11" width="22.140625" style="20" customWidth="1"/>
    <col min="12" max="15" width="14.42578125" style="20"/>
    <col min="16" max="16" width="19.5703125" style="20" customWidth="1"/>
    <col min="17" max="17" width="10.5703125" style="20" customWidth="1"/>
    <col min="18" max="16384" width="14.42578125" style="20"/>
  </cols>
  <sheetData>
    <row r="1" spans="1:15" s="89" customFormat="1" ht="32.25" customHeight="1" x14ac:dyDescent="0.2">
      <c r="A1" s="76" t="s">
        <v>0</v>
      </c>
      <c r="B1" s="77" t="s">
        <v>1</v>
      </c>
      <c r="C1" s="77" t="s">
        <v>2</v>
      </c>
      <c r="D1" s="77" t="s">
        <v>171</v>
      </c>
      <c r="E1" s="77" t="s">
        <v>172</v>
      </c>
      <c r="F1" s="77" t="s">
        <v>169</v>
      </c>
      <c r="G1" s="77" t="s">
        <v>337</v>
      </c>
      <c r="H1" s="77" t="s">
        <v>290</v>
      </c>
      <c r="I1" s="79" t="s">
        <v>274</v>
      </c>
      <c r="J1" s="78" t="s">
        <v>338</v>
      </c>
      <c r="K1" s="19"/>
      <c r="L1" s="26"/>
    </row>
    <row r="2" spans="1:15" ht="15.95" customHeight="1" x14ac:dyDescent="0.2">
      <c r="A2" s="12" t="s">
        <v>54</v>
      </c>
      <c r="B2" s="12" t="s">
        <v>216</v>
      </c>
      <c r="C2" s="12" t="s">
        <v>18</v>
      </c>
      <c r="D2" s="12" t="s">
        <v>275</v>
      </c>
      <c r="E2" s="13" t="s">
        <v>275</v>
      </c>
      <c r="F2" s="12" t="s">
        <v>188</v>
      </c>
      <c r="G2" s="91" t="s">
        <v>341</v>
      </c>
      <c r="H2" s="12" t="s">
        <v>10</v>
      </c>
      <c r="I2" s="83" t="s">
        <v>304</v>
      </c>
      <c r="J2" s="83">
        <v>2020</v>
      </c>
      <c r="K2" s="22"/>
    </row>
    <row r="3" spans="1:15" ht="15.95" customHeight="1" x14ac:dyDescent="0.2">
      <c r="A3" s="12" t="s">
        <v>54</v>
      </c>
      <c r="B3" s="12" t="s">
        <v>216</v>
      </c>
      <c r="C3" s="12" t="s">
        <v>14</v>
      </c>
      <c r="D3" s="12" t="s">
        <v>275</v>
      </c>
      <c r="E3" s="13" t="s">
        <v>275</v>
      </c>
      <c r="F3" s="12" t="s">
        <v>48</v>
      </c>
      <c r="G3" s="91">
        <v>2013</v>
      </c>
      <c r="H3" s="1" t="s">
        <v>287</v>
      </c>
      <c r="I3" s="83" t="s">
        <v>304</v>
      </c>
      <c r="J3" s="83">
        <v>2020</v>
      </c>
      <c r="K3" s="22"/>
      <c r="L3" s="55"/>
    </row>
    <row r="4" spans="1:15" ht="15.95" customHeight="1" x14ac:dyDescent="0.2">
      <c r="A4" s="12" t="s">
        <v>54</v>
      </c>
      <c r="B4" s="12" t="s">
        <v>216</v>
      </c>
      <c r="C4" s="12" t="s">
        <v>8</v>
      </c>
      <c r="D4" s="12" t="s">
        <v>275</v>
      </c>
      <c r="E4" s="13" t="s">
        <v>3</v>
      </c>
      <c r="F4" s="12" t="s">
        <v>23</v>
      </c>
      <c r="G4" s="91">
        <v>2015</v>
      </c>
      <c r="H4" s="1" t="s">
        <v>287</v>
      </c>
      <c r="I4" s="83" t="s">
        <v>304</v>
      </c>
      <c r="J4" s="83">
        <v>2020</v>
      </c>
      <c r="K4" s="22"/>
      <c r="L4" s="55"/>
    </row>
    <row r="5" spans="1:15" ht="15.95" customHeight="1" x14ac:dyDescent="0.2">
      <c r="A5" s="12" t="s">
        <v>54</v>
      </c>
      <c r="B5" s="12" t="s">
        <v>216</v>
      </c>
      <c r="C5" s="12" t="s">
        <v>8</v>
      </c>
      <c r="D5" s="12" t="s">
        <v>275</v>
      </c>
      <c r="E5" s="13" t="s">
        <v>5</v>
      </c>
      <c r="F5" s="12" t="s">
        <v>237</v>
      </c>
      <c r="G5" s="91">
        <v>2015</v>
      </c>
      <c r="H5" s="1" t="s">
        <v>287</v>
      </c>
      <c r="I5" s="83" t="s">
        <v>304</v>
      </c>
      <c r="J5" s="83">
        <v>2020</v>
      </c>
      <c r="K5" s="22"/>
    </row>
    <row r="6" spans="1:15" ht="15.95" customHeight="1" x14ac:dyDescent="0.2">
      <c r="A6" s="12" t="s">
        <v>54</v>
      </c>
      <c r="B6" s="12" t="s">
        <v>216</v>
      </c>
      <c r="C6" s="12" t="s">
        <v>8</v>
      </c>
      <c r="D6" s="12" t="s">
        <v>275</v>
      </c>
      <c r="E6" s="13" t="s">
        <v>4</v>
      </c>
      <c r="F6" s="1" t="s">
        <v>319</v>
      </c>
      <c r="G6" s="91">
        <v>2015</v>
      </c>
      <c r="H6" s="1" t="s">
        <v>287</v>
      </c>
      <c r="I6" s="83" t="s">
        <v>304</v>
      </c>
      <c r="J6" s="83">
        <v>2020</v>
      </c>
      <c r="K6" s="22"/>
    </row>
    <row r="7" spans="1:15" ht="15.95" customHeight="1" x14ac:dyDescent="0.2">
      <c r="A7" s="1" t="s">
        <v>6</v>
      </c>
      <c r="B7" s="1" t="s">
        <v>7</v>
      </c>
      <c r="C7" s="12" t="s">
        <v>14</v>
      </c>
      <c r="D7" s="12" t="s">
        <v>275</v>
      </c>
      <c r="E7" s="13" t="s">
        <v>275</v>
      </c>
      <c r="F7" s="12" t="s">
        <v>105</v>
      </c>
      <c r="G7" s="91">
        <v>2016</v>
      </c>
      <c r="H7" s="12" t="s">
        <v>10</v>
      </c>
      <c r="I7" s="83" t="s">
        <v>344</v>
      </c>
      <c r="J7" s="83">
        <v>2020</v>
      </c>
      <c r="K7" s="22"/>
      <c r="L7" s="55"/>
      <c r="O7" s="55"/>
    </row>
    <row r="8" spans="1:15" ht="15.95" customHeight="1" x14ac:dyDescent="0.2">
      <c r="A8" s="1" t="s">
        <v>6</v>
      </c>
      <c r="B8" s="1" t="s">
        <v>7</v>
      </c>
      <c r="C8" s="12" t="s">
        <v>18</v>
      </c>
      <c r="D8" s="12" t="s">
        <v>275</v>
      </c>
      <c r="E8" s="13" t="s">
        <v>275</v>
      </c>
      <c r="F8" s="12" t="s">
        <v>188</v>
      </c>
      <c r="G8" s="91">
        <v>2019</v>
      </c>
      <c r="H8" s="12" t="s">
        <v>10</v>
      </c>
      <c r="I8" s="83" t="s">
        <v>344</v>
      </c>
      <c r="J8" s="83">
        <v>2020</v>
      </c>
      <c r="K8" s="22"/>
      <c r="L8" s="55"/>
      <c r="O8" s="55"/>
    </row>
    <row r="9" spans="1:15" ht="15.95" customHeight="1" x14ac:dyDescent="0.2">
      <c r="A9" s="1" t="s">
        <v>6</v>
      </c>
      <c r="B9" s="1" t="s">
        <v>7</v>
      </c>
      <c r="C9" s="12" t="s">
        <v>8</v>
      </c>
      <c r="D9" s="12" t="s">
        <v>275</v>
      </c>
      <c r="E9" s="2" t="s">
        <v>3</v>
      </c>
      <c r="F9" s="1" t="s">
        <v>238</v>
      </c>
      <c r="G9" s="91">
        <v>2019</v>
      </c>
      <c r="H9" s="12" t="s">
        <v>10</v>
      </c>
      <c r="I9" s="83" t="s">
        <v>344</v>
      </c>
      <c r="J9" s="83">
        <v>2020</v>
      </c>
      <c r="K9" s="22"/>
    </row>
    <row r="10" spans="1:15" ht="15.95" customHeight="1" x14ac:dyDescent="0.2">
      <c r="A10" s="1" t="s">
        <v>6</v>
      </c>
      <c r="B10" s="1" t="s">
        <v>7</v>
      </c>
      <c r="C10" s="12" t="s">
        <v>8</v>
      </c>
      <c r="D10" s="12" t="s">
        <v>275</v>
      </c>
      <c r="E10" s="2" t="s">
        <v>5</v>
      </c>
      <c r="F10" s="1" t="s">
        <v>240</v>
      </c>
      <c r="G10" s="91">
        <v>2019</v>
      </c>
      <c r="H10" s="12" t="s">
        <v>10</v>
      </c>
      <c r="I10" s="83" t="s">
        <v>344</v>
      </c>
      <c r="J10" s="83">
        <v>2020</v>
      </c>
      <c r="K10" s="22"/>
    </row>
    <row r="11" spans="1:15" ht="15.95" customHeight="1" x14ac:dyDescent="0.2">
      <c r="A11" s="1" t="s">
        <v>6</v>
      </c>
      <c r="B11" s="1" t="s">
        <v>7</v>
      </c>
      <c r="C11" s="12" t="s">
        <v>8</v>
      </c>
      <c r="D11" s="12" t="s">
        <v>275</v>
      </c>
      <c r="E11" s="2" t="s">
        <v>4</v>
      </c>
      <c r="F11" s="1" t="s">
        <v>239</v>
      </c>
      <c r="G11" s="91">
        <v>2019</v>
      </c>
      <c r="H11" s="12" t="s">
        <v>10</v>
      </c>
      <c r="I11" s="83" t="s">
        <v>344</v>
      </c>
      <c r="J11" s="83">
        <v>2020</v>
      </c>
      <c r="K11" s="22"/>
    </row>
    <row r="12" spans="1:15" s="34" customFormat="1" ht="19.5" customHeight="1" x14ac:dyDescent="0.2">
      <c r="A12" s="74" t="s">
        <v>194</v>
      </c>
      <c r="B12" s="74" t="s">
        <v>298</v>
      </c>
      <c r="C12" s="12" t="s">
        <v>14</v>
      </c>
      <c r="D12" s="74" t="s">
        <v>275</v>
      </c>
      <c r="E12" s="74" t="s">
        <v>275</v>
      </c>
      <c r="F12" s="14" t="s">
        <v>48</v>
      </c>
      <c r="G12" s="82" t="s">
        <v>339</v>
      </c>
      <c r="H12" s="14" t="s">
        <v>287</v>
      </c>
      <c r="I12" s="83" t="s">
        <v>344</v>
      </c>
      <c r="J12" s="82">
        <v>2020</v>
      </c>
    </row>
    <row r="13" spans="1:15" s="34" customFormat="1" ht="19.5" customHeight="1" x14ac:dyDescent="0.2">
      <c r="A13" s="74" t="s">
        <v>194</v>
      </c>
      <c r="B13" s="74" t="s">
        <v>298</v>
      </c>
      <c r="C13" s="12" t="s">
        <v>18</v>
      </c>
      <c r="D13" s="74" t="s">
        <v>275</v>
      </c>
      <c r="E13" s="74" t="s">
        <v>275</v>
      </c>
      <c r="F13" s="14" t="s">
        <v>70</v>
      </c>
      <c r="G13" s="82" t="s">
        <v>339</v>
      </c>
      <c r="H13" s="14" t="s">
        <v>287</v>
      </c>
      <c r="I13" s="83" t="s">
        <v>344</v>
      </c>
      <c r="J13" s="82">
        <v>2020</v>
      </c>
    </row>
    <row r="14" spans="1:15" ht="15.95" customHeight="1" x14ac:dyDescent="0.2">
      <c r="A14" s="1" t="s">
        <v>12</v>
      </c>
      <c r="B14" s="1" t="s">
        <v>13</v>
      </c>
      <c r="C14" s="12" t="s">
        <v>14</v>
      </c>
      <c r="D14" s="12" t="s">
        <v>275</v>
      </c>
      <c r="E14" s="2" t="s">
        <v>275</v>
      </c>
      <c r="F14" s="1" t="s">
        <v>15</v>
      </c>
      <c r="G14" s="1"/>
      <c r="H14" s="1" t="s">
        <v>287</v>
      </c>
      <c r="I14" s="10"/>
      <c r="J14" s="4">
        <v>2018</v>
      </c>
      <c r="K14" s="23"/>
      <c r="L14" s="106"/>
      <c r="M14" s="106"/>
      <c r="O14" s="55"/>
    </row>
    <row r="15" spans="1:15" ht="15.95" customHeight="1" x14ac:dyDescent="0.2">
      <c r="A15" s="1" t="s">
        <v>12</v>
      </c>
      <c r="B15" s="1" t="s">
        <v>13</v>
      </c>
      <c r="C15" s="12" t="s">
        <v>18</v>
      </c>
      <c r="D15" s="12" t="s">
        <v>275</v>
      </c>
      <c r="E15" s="2" t="s">
        <v>275</v>
      </c>
      <c r="F15" s="1" t="s">
        <v>16</v>
      </c>
      <c r="G15" s="1"/>
      <c r="H15" s="1" t="s">
        <v>287</v>
      </c>
      <c r="I15" s="10"/>
      <c r="J15" s="10">
        <v>2018</v>
      </c>
      <c r="K15" s="23"/>
      <c r="O15" s="55"/>
    </row>
    <row r="16" spans="1:15" ht="15.95" customHeight="1" x14ac:dyDescent="0.2">
      <c r="A16" s="1" t="s">
        <v>12</v>
      </c>
      <c r="B16" s="1" t="s">
        <v>13</v>
      </c>
      <c r="C16" s="12" t="s">
        <v>8</v>
      </c>
      <c r="D16" s="12" t="s">
        <v>275</v>
      </c>
      <c r="E16" s="2" t="s">
        <v>3</v>
      </c>
      <c r="F16" s="1" t="s">
        <v>17</v>
      </c>
      <c r="G16" s="1"/>
      <c r="H16" s="1" t="s">
        <v>287</v>
      </c>
      <c r="I16" s="10"/>
      <c r="J16" s="10">
        <v>2018</v>
      </c>
      <c r="K16" s="23"/>
      <c r="L16" s="41"/>
    </row>
    <row r="17" spans="1:17" ht="15.95" customHeight="1" x14ac:dyDescent="0.2">
      <c r="A17" s="1" t="s">
        <v>12</v>
      </c>
      <c r="B17" s="1" t="s">
        <v>13</v>
      </c>
      <c r="C17" s="12" t="s">
        <v>8</v>
      </c>
      <c r="D17" s="12" t="s">
        <v>275</v>
      </c>
      <c r="E17" s="2" t="s">
        <v>5</v>
      </c>
      <c r="F17" s="12" t="s">
        <v>247</v>
      </c>
      <c r="G17" s="12"/>
      <c r="H17" s="1" t="s">
        <v>287</v>
      </c>
      <c r="I17" s="10"/>
      <c r="J17" s="10">
        <v>2018</v>
      </c>
      <c r="K17" s="23"/>
      <c r="L17" s="42"/>
    </row>
    <row r="18" spans="1:17" ht="15.95" customHeight="1" x14ac:dyDescent="0.2">
      <c r="A18" s="1" t="s">
        <v>12</v>
      </c>
      <c r="B18" s="1" t="s">
        <v>13</v>
      </c>
      <c r="C18" s="12" t="s">
        <v>8</v>
      </c>
      <c r="D18" s="12" t="s">
        <v>275</v>
      </c>
      <c r="E18" s="2" t="s">
        <v>4</v>
      </c>
      <c r="F18" s="1" t="s">
        <v>11</v>
      </c>
      <c r="G18" s="1"/>
      <c r="H18" s="1" t="s">
        <v>287</v>
      </c>
      <c r="I18" s="10"/>
      <c r="J18" s="10">
        <v>2018</v>
      </c>
      <c r="K18" s="23"/>
      <c r="L18" s="40"/>
    </row>
    <row r="19" spans="1:17" ht="15.95" hidden="1" customHeight="1" x14ac:dyDescent="0.2">
      <c r="A19" s="1" t="s">
        <v>12</v>
      </c>
      <c r="B19" s="1" t="s">
        <v>13</v>
      </c>
      <c r="C19" s="1" t="s">
        <v>8</v>
      </c>
      <c r="D19" s="12" t="s">
        <v>276</v>
      </c>
      <c r="E19" s="13" t="s">
        <v>276</v>
      </c>
      <c r="F19" s="1" t="s">
        <v>20</v>
      </c>
      <c r="G19" s="1"/>
      <c r="H19" s="1" t="s">
        <v>180</v>
      </c>
      <c r="I19" s="10"/>
      <c r="J19" s="10">
        <v>2018</v>
      </c>
      <c r="K19" s="23"/>
      <c r="M19" s="24"/>
    </row>
    <row r="20" spans="1:17" ht="15.95" hidden="1" customHeight="1" x14ac:dyDescent="0.2">
      <c r="A20" s="1" t="s">
        <v>12</v>
      </c>
      <c r="B20" s="1" t="s">
        <v>13</v>
      </c>
      <c r="C20" s="1" t="s">
        <v>18</v>
      </c>
      <c r="D20" s="12" t="s">
        <v>276</v>
      </c>
      <c r="E20" s="13" t="s">
        <v>276</v>
      </c>
      <c r="F20" s="1" t="s">
        <v>19</v>
      </c>
      <c r="G20" s="1"/>
      <c r="H20" s="1" t="s">
        <v>287</v>
      </c>
      <c r="I20" s="10"/>
      <c r="J20" s="10">
        <v>2018</v>
      </c>
      <c r="K20" s="23"/>
      <c r="L20" s="42"/>
      <c r="M20" s="24"/>
      <c r="Q20" s="55"/>
    </row>
    <row r="21" spans="1:17" s="24" customFormat="1" ht="15.95" customHeight="1" x14ac:dyDescent="0.2">
      <c r="A21" s="1" t="s">
        <v>40</v>
      </c>
      <c r="B21" s="1" t="s">
        <v>21</v>
      </c>
      <c r="C21" s="12" t="s">
        <v>14</v>
      </c>
      <c r="D21" s="12" t="s">
        <v>275</v>
      </c>
      <c r="E21" s="2" t="s">
        <v>275</v>
      </c>
      <c r="F21" s="1" t="s">
        <v>332</v>
      </c>
      <c r="G21" s="1"/>
      <c r="H21" s="1" t="s">
        <v>287</v>
      </c>
      <c r="I21" s="10"/>
      <c r="J21" s="4">
        <v>2018</v>
      </c>
      <c r="K21" s="23"/>
      <c r="L21" s="42"/>
      <c r="Q21" s="56"/>
    </row>
    <row r="22" spans="1:17" s="24" customFormat="1" ht="15.95" customHeight="1" x14ac:dyDescent="0.2">
      <c r="A22" s="1" t="s">
        <v>40</v>
      </c>
      <c r="B22" s="1" t="s">
        <v>21</v>
      </c>
      <c r="C22" s="12" t="s">
        <v>18</v>
      </c>
      <c r="D22" s="12" t="s">
        <v>275</v>
      </c>
      <c r="E22" s="2" t="s">
        <v>275</v>
      </c>
      <c r="F22" s="1" t="s">
        <v>22</v>
      </c>
      <c r="G22" s="1"/>
      <c r="H22" s="1" t="s">
        <v>287</v>
      </c>
      <c r="I22" s="10"/>
      <c r="J22" s="10">
        <v>2018</v>
      </c>
      <c r="K22" s="23"/>
      <c r="L22" s="40"/>
      <c r="Q22" s="56"/>
    </row>
    <row r="23" spans="1:17" s="24" customFormat="1" ht="15.95" hidden="1" customHeight="1" x14ac:dyDescent="0.2">
      <c r="A23" s="1" t="s">
        <v>40</v>
      </c>
      <c r="B23" s="1" t="s">
        <v>21</v>
      </c>
      <c r="C23" s="1" t="s">
        <v>14</v>
      </c>
      <c r="D23" s="2" t="s">
        <v>276</v>
      </c>
      <c r="E23" s="13" t="s">
        <v>173</v>
      </c>
      <c r="F23" s="1" t="s">
        <v>24</v>
      </c>
      <c r="G23" s="1"/>
      <c r="H23" s="1" t="s">
        <v>287</v>
      </c>
      <c r="I23" s="10"/>
      <c r="J23" s="10">
        <v>2018</v>
      </c>
      <c r="K23" s="23"/>
    </row>
    <row r="24" spans="1:17" s="24" customFormat="1" ht="15.95" hidden="1" customHeight="1" x14ac:dyDescent="0.2">
      <c r="A24" s="1" t="s">
        <v>40</v>
      </c>
      <c r="B24" s="1" t="s">
        <v>21</v>
      </c>
      <c r="C24" s="1" t="s">
        <v>8</v>
      </c>
      <c r="D24" s="12" t="s">
        <v>276</v>
      </c>
      <c r="E24" s="13" t="s">
        <v>276</v>
      </c>
      <c r="F24" s="1" t="s">
        <v>9</v>
      </c>
      <c r="G24" s="1"/>
      <c r="H24" s="1" t="s">
        <v>287</v>
      </c>
      <c r="I24" s="10"/>
      <c r="J24" s="10">
        <v>2018</v>
      </c>
      <c r="K24" s="23"/>
    </row>
    <row r="25" spans="1:17" s="24" customFormat="1" ht="15.95" hidden="1" customHeight="1" x14ac:dyDescent="0.2">
      <c r="A25" s="1" t="s">
        <v>40</v>
      </c>
      <c r="B25" s="1" t="s">
        <v>21</v>
      </c>
      <c r="C25" s="1" t="s">
        <v>18</v>
      </c>
      <c r="D25" s="12" t="s">
        <v>276</v>
      </c>
      <c r="E25" s="13" t="s">
        <v>276</v>
      </c>
      <c r="F25" s="1" t="s">
        <v>9</v>
      </c>
      <c r="G25" s="1"/>
      <c r="H25" s="1" t="s">
        <v>287</v>
      </c>
      <c r="I25" s="10"/>
      <c r="J25" s="10">
        <v>2018</v>
      </c>
      <c r="K25" s="23"/>
    </row>
    <row r="26" spans="1:17" s="24" customFormat="1" ht="15.95" customHeight="1" x14ac:dyDescent="0.2">
      <c r="A26" s="1" t="s">
        <v>40</v>
      </c>
      <c r="B26" s="1" t="s">
        <v>21</v>
      </c>
      <c r="C26" s="12" t="s">
        <v>8</v>
      </c>
      <c r="D26" s="12" t="s">
        <v>275</v>
      </c>
      <c r="E26" s="2" t="s">
        <v>3</v>
      </c>
      <c r="F26" s="1" t="s">
        <v>23</v>
      </c>
      <c r="G26" s="1"/>
      <c r="H26" s="1" t="s">
        <v>287</v>
      </c>
      <c r="I26" s="10"/>
      <c r="J26" s="10">
        <v>2018</v>
      </c>
      <c r="K26" s="23"/>
    </row>
    <row r="27" spans="1:17" s="24" customFormat="1" ht="15.95" customHeight="1" x14ac:dyDescent="0.2">
      <c r="A27" s="1" t="s">
        <v>40</v>
      </c>
      <c r="B27" s="1" t="s">
        <v>21</v>
      </c>
      <c r="C27" s="12" t="s">
        <v>8</v>
      </c>
      <c r="D27" s="12" t="s">
        <v>275</v>
      </c>
      <c r="E27" s="2" t="s">
        <v>5</v>
      </c>
      <c r="F27" s="1" t="s">
        <v>237</v>
      </c>
      <c r="G27" s="1"/>
      <c r="H27" s="1" t="s">
        <v>287</v>
      </c>
      <c r="I27" s="10"/>
      <c r="J27" s="10">
        <v>2018</v>
      </c>
      <c r="K27" s="23"/>
    </row>
    <row r="28" spans="1:17" s="24" customFormat="1" ht="15.95" customHeight="1" x14ac:dyDescent="0.2">
      <c r="A28" s="1" t="s">
        <v>40</v>
      </c>
      <c r="B28" s="1" t="s">
        <v>21</v>
      </c>
      <c r="C28" s="12" t="s">
        <v>8</v>
      </c>
      <c r="D28" s="12" t="s">
        <v>275</v>
      </c>
      <c r="E28" s="2" t="s">
        <v>4</v>
      </c>
      <c r="F28" s="1" t="s">
        <v>319</v>
      </c>
      <c r="G28" s="1"/>
      <c r="H28" s="1" t="s">
        <v>287</v>
      </c>
      <c r="I28" s="10"/>
      <c r="J28" s="10">
        <v>2018</v>
      </c>
      <c r="K28" s="23"/>
    </row>
    <row r="29" spans="1:17" s="24" customFormat="1" ht="15.95" hidden="1" customHeight="1" x14ac:dyDescent="0.2">
      <c r="A29" s="1" t="s">
        <v>40</v>
      </c>
      <c r="B29" s="1" t="s">
        <v>21</v>
      </c>
      <c r="C29" s="1" t="s">
        <v>14</v>
      </c>
      <c r="D29" s="2" t="s">
        <v>276</v>
      </c>
      <c r="E29" s="2" t="s">
        <v>174</v>
      </c>
      <c r="F29" s="1" t="s">
        <v>25</v>
      </c>
      <c r="G29" s="1"/>
      <c r="H29" s="1" t="s">
        <v>287</v>
      </c>
      <c r="I29" s="10"/>
      <c r="J29" s="10">
        <v>2018</v>
      </c>
      <c r="K29" s="23"/>
    </row>
    <row r="30" spans="1:17" s="24" customFormat="1" ht="15.95" hidden="1" customHeight="1" x14ac:dyDescent="0.2">
      <c r="A30" s="1" t="s">
        <v>26</v>
      </c>
      <c r="B30" s="1" t="s">
        <v>27</v>
      </c>
      <c r="C30" s="1" t="s">
        <v>8</v>
      </c>
      <c r="D30" s="12" t="s">
        <v>276</v>
      </c>
      <c r="E30" s="13" t="s">
        <v>276</v>
      </c>
      <c r="F30" s="1" t="s">
        <v>20</v>
      </c>
      <c r="G30" s="1"/>
      <c r="H30" s="1" t="s">
        <v>180</v>
      </c>
      <c r="I30" s="10"/>
      <c r="J30" s="10">
        <v>2018</v>
      </c>
      <c r="K30" s="23"/>
    </row>
    <row r="31" spans="1:17" s="24" customFormat="1" ht="15.95" customHeight="1" x14ac:dyDescent="0.2">
      <c r="A31" s="1" t="s">
        <v>26</v>
      </c>
      <c r="B31" s="1" t="s">
        <v>27</v>
      </c>
      <c r="C31" s="12" t="s">
        <v>18</v>
      </c>
      <c r="D31" s="12" t="s">
        <v>275</v>
      </c>
      <c r="E31" s="2" t="s">
        <v>275</v>
      </c>
      <c r="F31" s="1" t="s">
        <v>211</v>
      </c>
      <c r="G31" s="91" t="s">
        <v>339</v>
      </c>
      <c r="H31" s="1" t="s">
        <v>287</v>
      </c>
      <c r="I31" s="83" t="s">
        <v>345</v>
      </c>
      <c r="J31" s="83">
        <v>2020</v>
      </c>
      <c r="K31" s="22"/>
    </row>
    <row r="32" spans="1:17" s="24" customFormat="1" ht="15.95" customHeight="1" x14ac:dyDescent="0.2">
      <c r="A32" s="1" t="s">
        <v>26</v>
      </c>
      <c r="B32" s="1" t="s">
        <v>27</v>
      </c>
      <c r="C32" s="12" t="s">
        <v>14</v>
      </c>
      <c r="D32" s="12" t="s">
        <v>275</v>
      </c>
      <c r="E32" s="2" t="s">
        <v>275</v>
      </c>
      <c r="F32" s="1" t="s">
        <v>28</v>
      </c>
      <c r="G32" s="2" t="s">
        <v>340</v>
      </c>
      <c r="H32" s="1" t="s">
        <v>287</v>
      </c>
      <c r="I32" s="83" t="s">
        <v>345</v>
      </c>
      <c r="J32" s="83">
        <v>2020</v>
      </c>
      <c r="K32" s="22"/>
    </row>
    <row r="33" spans="1:11" s="24" customFormat="1" ht="15.95" customHeight="1" x14ac:dyDescent="0.2">
      <c r="A33" s="1" t="s">
        <v>26</v>
      </c>
      <c r="B33" s="1" t="s">
        <v>27</v>
      </c>
      <c r="C33" s="12" t="s">
        <v>8</v>
      </c>
      <c r="D33" s="12" t="s">
        <v>275</v>
      </c>
      <c r="E33" s="13" t="s">
        <v>3</v>
      </c>
      <c r="F33" s="12" t="s">
        <v>212</v>
      </c>
      <c r="G33" s="91" t="s">
        <v>342</v>
      </c>
      <c r="H33" s="1" t="s">
        <v>287</v>
      </c>
      <c r="I33" s="83" t="s">
        <v>344</v>
      </c>
      <c r="J33" s="83">
        <v>2020</v>
      </c>
      <c r="K33" s="22"/>
    </row>
    <row r="34" spans="1:11" s="24" customFormat="1" ht="15.95" customHeight="1" x14ac:dyDescent="0.2">
      <c r="A34" s="1" t="s">
        <v>26</v>
      </c>
      <c r="B34" s="1" t="s">
        <v>27</v>
      </c>
      <c r="C34" s="12" t="s">
        <v>8</v>
      </c>
      <c r="D34" s="12" t="s">
        <v>275</v>
      </c>
      <c r="E34" s="13" t="s">
        <v>5</v>
      </c>
      <c r="F34" s="12" t="s">
        <v>212</v>
      </c>
      <c r="G34" s="91" t="s">
        <v>342</v>
      </c>
      <c r="H34" s="1" t="s">
        <v>287</v>
      </c>
      <c r="I34" s="83" t="s">
        <v>344</v>
      </c>
      <c r="J34" s="83">
        <v>2020</v>
      </c>
      <c r="K34" s="22"/>
    </row>
    <row r="35" spans="1:11" s="24" customFormat="1" ht="15.95" customHeight="1" x14ac:dyDescent="0.2">
      <c r="A35" s="1" t="s">
        <v>26</v>
      </c>
      <c r="B35" s="1" t="s">
        <v>27</v>
      </c>
      <c r="C35" s="12" t="s">
        <v>8</v>
      </c>
      <c r="D35" s="12" t="s">
        <v>275</v>
      </c>
      <c r="E35" s="13" t="s">
        <v>4</v>
      </c>
      <c r="F35" s="12" t="s">
        <v>212</v>
      </c>
      <c r="G35" s="91" t="s">
        <v>342</v>
      </c>
      <c r="H35" s="1" t="s">
        <v>287</v>
      </c>
      <c r="I35" s="83" t="s">
        <v>344</v>
      </c>
      <c r="J35" s="83">
        <v>2020</v>
      </c>
      <c r="K35" s="22"/>
    </row>
    <row r="36" spans="1:11" s="24" customFormat="1" ht="15.95" hidden="1" customHeight="1" x14ac:dyDescent="0.2">
      <c r="A36" s="1" t="s">
        <v>26</v>
      </c>
      <c r="B36" s="1" t="s">
        <v>27</v>
      </c>
      <c r="C36" s="1" t="s">
        <v>18</v>
      </c>
      <c r="D36" s="12" t="s">
        <v>276</v>
      </c>
      <c r="E36" s="13" t="s">
        <v>276</v>
      </c>
      <c r="F36" s="1" t="s">
        <v>29</v>
      </c>
      <c r="G36" s="1"/>
      <c r="H36" s="1" t="s">
        <v>287</v>
      </c>
      <c r="I36" s="10"/>
      <c r="J36" s="10">
        <v>2018</v>
      </c>
      <c r="K36" s="23"/>
    </row>
    <row r="37" spans="1:11" s="24" customFormat="1" ht="15.95" customHeight="1" x14ac:dyDescent="0.2">
      <c r="A37" s="1" t="s">
        <v>6</v>
      </c>
      <c r="B37" s="1" t="s">
        <v>30</v>
      </c>
      <c r="C37" s="12" t="s">
        <v>8</v>
      </c>
      <c r="D37" s="12" t="s">
        <v>275</v>
      </c>
      <c r="E37" s="2" t="s">
        <v>3</v>
      </c>
      <c r="F37" s="1" t="s">
        <v>32</v>
      </c>
      <c r="G37" s="91" t="s">
        <v>339</v>
      </c>
      <c r="H37" s="1" t="s">
        <v>287</v>
      </c>
      <c r="I37" s="83" t="s">
        <v>304</v>
      </c>
      <c r="J37" s="83">
        <v>2020</v>
      </c>
      <c r="K37" s="22"/>
    </row>
    <row r="38" spans="1:11" s="24" customFormat="1" ht="15.95" customHeight="1" x14ac:dyDescent="0.2">
      <c r="A38" s="1" t="s">
        <v>6</v>
      </c>
      <c r="B38" s="1" t="s">
        <v>30</v>
      </c>
      <c r="C38" s="12" t="s">
        <v>8</v>
      </c>
      <c r="D38" s="12" t="s">
        <v>275</v>
      </c>
      <c r="E38" s="2" t="s">
        <v>5</v>
      </c>
      <c r="F38" s="1" t="s">
        <v>34</v>
      </c>
      <c r="G38" s="91" t="s">
        <v>339</v>
      </c>
      <c r="H38" s="1" t="s">
        <v>287</v>
      </c>
      <c r="I38" s="83" t="s">
        <v>304</v>
      </c>
      <c r="J38" s="83">
        <v>2020</v>
      </c>
      <c r="K38" s="22"/>
    </row>
    <row r="39" spans="1:11" s="24" customFormat="1" ht="15.95" customHeight="1" x14ac:dyDescent="0.2">
      <c r="A39" s="1" t="s">
        <v>6</v>
      </c>
      <c r="B39" s="1" t="s">
        <v>30</v>
      </c>
      <c r="C39" s="12" t="s">
        <v>8</v>
      </c>
      <c r="D39" s="12" t="s">
        <v>275</v>
      </c>
      <c r="E39" s="2" t="s">
        <v>4</v>
      </c>
      <c r="F39" s="1" t="s">
        <v>33</v>
      </c>
      <c r="G39" s="91" t="s">
        <v>339</v>
      </c>
      <c r="H39" s="1" t="s">
        <v>287</v>
      </c>
      <c r="I39" s="83" t="s">
        <v>304</v>
      </c>
      <c r="J39" s="83">
        <v>2020</v>
      </c>
      <c r="K39" s="22"/>
    </row>
    <row r="40" spans="1:11" s="24" customFormat="1" ht="15.95" hidden="1" customHeight="1" x14ac:dyDescent="0.2">
      <c r="A40" s="1" t="s">
        <v>6</v>
      </c>
      <c r="B40" s="1" t="s">
        <v>30</v>
      </c>
      <c r="C40" s="1" t="s">
        <v>14</v>
      </c>
      <c r="D40" s="2" t="s">
        <v>276</v>
      </c>
      <c r="E40" s="2" t="s">
        <v>174</v>
      </c>
      <c r="F40" s="1" t="s">
        <v>35</v>
      </c>
      <c r="G40" s="1"/>
      <c r="H40" s="1" t="s">
        <v>287</v>
      </c>
      <c r="I40" s="10"/>
      <c r="J40" s="10">
        <v>2018</v>
      </c>
      <c r="K40" s="22"/>
    </row>
    <row r="41" spans="1:11" s="24" customFormat="1" ht="15.95" customHeight="1" x14ac:dyDescent="0.2">
      <c r="A41" s="1" t="s">
        <v>6</v>
      </c>
      <c r="B41" s="1" t="s">
        <v>30</v>
      </c>
      <c r="C41" s="12" t="s">
        <v>14</v>
      </c>
      <c r="D41" s="12" t="s">
        <v>275</v>
      </c>
      <c r="E41" s="2" t="s">
        <v>275</v>
      </c>
      <c r="F41" s="1" t="s">
        <v>15</v>
      </c>
      <c r="G41" s="2">
        <v>2017</v>
      </c>
      <c r="H41" s="1" t="s">
        <v>287</v>
      </c>
      <c r="I41" s="83" t="s">
        <v>344</v>
      </c>
      <c r="J41" s="83">
        <v>2020</v>
      </c>
      <c r="K41" s="22"/>
    </row>
    <row r="42" spans="1:11" s="24" customFormat="1" ht="15.95" customHeight="1" x14ac:dyDescent="0.2">
      <c r="A42" s="1" t="s">
        <v>6</v>
      </c>
      <c r="B42" s="1" t="s">
        <v>30</v>
      </c>
      <c r="C42" s="12" t="s">
        <v>18</v>
      </c>
      <c r="D42" s="12" t="s">
        <v>275</v>
      </c>
      <c r="E42" s="2" t="s">
        <v>275</v>
      </c>
      <c r="F42" s="1" t="s">
        <v>31</v>
      </c>
      <c r="G42" s="91">
        <v>2014</v>
      </c>
      <c r="H42" s="1" t="s">
        <v>287</v>
      </c>
      <c r="I42" s="83" t="s">
        <v>304</v>
      </c>
      <c r="J42" s="83">
        <v>2020</v>
      </c>
      <c r="K42" s="23"/>
    </row>
    <row r="43" spans="1:11" s="24" customFormat="1" ht="15.95" hidden="1" customHeight="1" x14ac:dyDescent="0.2">
      <c r="A43" s="1" t="s">
        <v>6</v>
      </c>
      <c r="B43" s="1" t="s">
        <v>30</v>
      </c>
      <c r="C43" s="1" t="s">
        <v>14</v>
      </c>
      <c r="D43" s="2" t="s">
        <v>276</v>
      </c>
      <c r="E43" s="13" t="s">
        <v>173</v>
      </c>
      <c r="F43" s="1" t="s">
        <v>24</v>
      </c>
      <c r="G43" s="1"/>
      <c r="H43" s="1" t="s">
        <v>287</v>
      </c>
      <c r="I43" s="10"/>
      <c r="J43" s="10">
        <v>2018</v>
      </c>
      <c r="K43" s="23"/>
    </row>
    <row r="44" spans="1:11" s="24" customFormat="1" ht="15.95" customHeight="1" x14ac:dyDescent="0.2">
      <c r="A44" s="1" t="s">
        <v>26</v>
      </c>
      <c r="B44" s="1" t="s">
        <v>36</v>
      </c>
      <c r="C44" s="12" t="s">
        <v>8</v>
      </c>
      <c r="D44" s="12" t="s">
        <v>275</v>
      </c>
      <c r="E44" s="2" t="s">
        <v>3</v>
      </c>
      <c r="F44" s="12" t="s">
        <v>182</v>
      </c>
      <c r="G44" s="12"/>
      <c r="H44" s="1" t="s">
        <v>287</v>
      </c>
      <c r="I44" s="10"/>
      <c r="J44" s="10">
        <v>2021</v>
      </c>
      <c r="K44" s="23"/>
    </row>
    <row r="45" spans="1:11" s="24" customFormat="1" ht="15.95" customHeight="1" x14ac:dyDescent="0.2">
      <c r="A45" s="1" t="s">
        <v>26</v>
      </c>
      <c r="B45" s="1" t="s">
        <v>36</v>
      </c>
      <c r="C45" s="12" t="s">
        <v>8</v>
      </c>
      <c r="D45" s="12" t="s">
        <v>275</v>
      </c>
      <c r="E45" s="2" t="s">
        <v>5</v>
      </c>
      <c r="F45" s="1" t="s">
        <v>245</v>
      </c>
      <c r="G45" s="1"/>
      <c r="H45" s="1" t="s">
        <v>287</v>
      </c>
      <c r="I45" s="10"/>
      <c r="J45" s="10">
        <v>2021</v>
      </c>
      <c r="K45" s="23"/>
    </row>
    <row r="46" spans="1:11" s="24" customFormat="1" ht="15.95" customHeight="1" x14ac:dyDescent="0.2">
      <c r="A46" s="1" t="s">
        <v>26</v>
      </c>
      <c r="B46" s="1" t="s">
        <v>36</v>
      </c>
      <c r="C46" s="12" t="s">
        <v>8</v>
      </c>
      <c r="D46" s="12" t="s">
        <v>275</v>
      </c>
      <c r="E46" s="2" t="s">
        <v>4</v>
      </c>
      <c r="F46" s="1" t="s">
        <v>244</v>
      </c>
      <c r="G46" s="1"/>
      <c r="H46" s="1" t="s">
        <v>287</v>
      </c>
      <c r="I46" s="10"/>
      <c r="J46" s="10">
        <v>2021</v>
      </c>
      <c r="K46" s="23"/>
    </row>
    <row r="47" spans="1:11" s="24" customFormat="1" ht="15.95" customHeight="1" x14ac:dyDescent="0.2">
      <c r="A47" s="1" t="s">
        <v>26</v>
      </c>
      <c r="B47" s="1" t="s">
        <v>36</v>
      </c>
      <c r="C47" s="12" t="s">
        <v>18</v>
      </c>
      <c r="D47" s="12" t="s">
        <v>275</v>
      </c>
      <c r="E47" s="2" t="s">
        <v>275</v>
      </c>
      <c r="F47" s="1" t="s">
        <v>190</v>
      </c>
      <c r="G47" s="1"/>
      <c r="H47" s="1" t="s">
        <v>287</v>
      </c>
      <c r="I47" s="10" t="s">
        <v>344</v>
      </c>
      <c r="J47" s="10">
        <v>2021</v>
      </c>
      <c r="K47" s="23"/>
    </row>
    <row r="48" spans="1:11" s="24" customFormat="1" ht="15.95" customHeight="1" x14ac:dyDescent="0.2">
      <c r="A48" s="1" t="s">
        <v>26</v>
      </c>
      <c r="B48" s="1" t="s">
        <v>36</v>
      </c>
      <c r="C48" s="12" t="s">
        <v>14</v>
      </c>
      <c r="D48" s="12" t="s">
        <v>275</v>
      </c>
      <c r="E48" s="2" t="s">
        <v>275</v>
      </c>
      <c r="F48" s="1" t="s">
        <v>37</v>
      </c>
      <c r="G48" s="1">
        <v>2014</v>
      </c>
      <c r="H48" s="12" t="s">
        <v>10</v>
      </c>
      <c r="I48" s="10" t="s">
        <v>344</v>
      </c>
      <c r="J48" s="4">
        <v>2021</v>
      </c>
      <c r="K48" s="23"/>
    </row>
    <row r="49" spans="1:11" s="24" customFormat="1" ht="15.95" hidden="1" customHeight="1" x14ac:dyDescent="0.2">
      <c r="A49" s="1" t="s">
        <v>26</v>
      </c>
      <c r="B49" s="1" t="s">
        <v>36</v>
      </c>
      <c r="C49" s="1" t="s">
        <v>14</v>
      </c>
      <c r="D49" s="2" t="s">
        <v>276</v>
      </c>
      <c r="E49" s="2" t="s">
        <v>174</v>
      </c>
      <c r="F49" s="1" t="s">
        <v>38</v>
      </c>
      <c r="G49" s="1"/>
      <c r="H49" s="1" t="s">
        <v>287</v>
      </c>
      <c r="I49" s="10"/>
      <c r="J49" s="10">
        <v>2018</v>
      </c>
      <c r="K49" s="23"/>
    </row>
    <row r="50" spans="1:11" s="24" customFormat="1" ht="15.95" hidden="1" customHeight="1" x14ac:dyDescent="0.2">
      <c r="A50" s="1" t="s">
        <v>26</v>
      </c>
      <c r="B50" s="1" t="s">
        <v>36</v>
      </c>
      <c r="C50" s="1" t="s">
        <v>14</v>
      </c>
      <c r="D50" s="2" t="s">
        <v>276</v>
      </c>
      <c r="E50" s="13" t="s">
        <v>173</v>
      </c>
      <c r="F50" s="1" t="s">
        <v>38</v>
      </c>
      <c r="G50" s="1"/>
      <c r="H50" s="1" t="s">
        <v>287</v>
      </c>
      <c r="I50" s="10"/>
      <c r="J50" s="10">
        <v>2018</v>
      </c>
      <c r="K50" s="23"/>
    </row>
    <row r="51" spans="1:11" s="24" customFormat="1" ht="15.95" hidden="1" customHeight="1" x14ac:dyDescent="0.2">
      <c r="A51" s="1" t="s">
        <v>26</v>
      </c>
      <c r="B51" s="1" t="s">
        <v>36</v>
      </c>
      <c r="C51" s="1" t="s">
        <v>8</v>
      </c>
      <c r="D51" s="12" t="s">
        <v>276</v>
      </c>
      <c r="E51" s="13" t="s">
        <v>276</v>
      </c>
      <c r="F51" s="1" t="s">
        <v>29</v>
      </c>
      <c r="G51" s="1"/>
      <c r="H51" s="1" t="s">
        <v>287</v>
      </c>
      <c r="I51" s="10"/>
      <c r="J51" s="10">
        <v>2018</v>
      </c>
      <c r="K51" s="23"/>
    </row>
    <row r="52" spans="1:11" s="24" customFormat="1" ht="15.95" hidden="1" customHeight="1" x14ac:dyDescent="0.2">
      <c r="A52" s="1" t="s">
        <v>26</v>
      </c>
      <c r="B52" s="1" t="s">
        <v>36</v>
      </c>
      <c r="C52" s="1" t="s">
        <v>18</v>
      </c>
      <c r="D52" s="12" t="s">
        <v>276</v>
      </c>
      <c r="E52" s="13" t="s">
        <v>276</v>
      </c>
      <c r="F52" s="1" t="s">
        <v>29</v>
      </c>
      <c r="G52" s="1"/>
      <c r="H52" s="1" t="s">
        <v>287</v>
      </c>
      <c r="I52" s="10"/>
      <c r="J52" s="10">
        <v>2018</v>
      </c>
      <c r="K52" s="23"/>
    </row>
    <row r="53" spans="1:11" s="34" customFormat="1" ht="20.100000000000001" customHeight="1" x14ac:dyDescent="0.2">
      <c r="A53" s="74" t="s">
        <v>299</v>
      </c>
      <c r="B53" s="74" t="s">
        <v>300</v>
      </c>
      <c r="C53" s="12" t="s">
        <v>18</v>
      </c>
      <c r="D53" s="74" t="s">
        <v>275</v>
      </c>
      <c r="E53" s="74" t="s">
        <v>275</v>
      </c>
      <c r="F53" s="14" t="s">
        <v>190</v>
      </c>
      <c r="G53" s="91">
        <v>2020</v>
      </c>
      <c r="H53" s="14" t="s">
        <v>10</v>
      </c>
      <c r="I53" s="83" t="s">
        <v>344</v>
      </c>
      <c r="J53" s="82">
        <v>2020</v>
      </c>
    </row>
    <row r="54" spans="1:11" s="34" customFormat="1" ht="20.100000000000001" customHeight="1" x14ac:dyDescent="0.2">
      <c r="A54" s="74" t="s">
        <v>299</v>
      </c>
      <c r="B54" s="74" t="s">
        <v>300</v>
      </c>
      <c r="C54" s="12" t="s">
        <v>8</v>
      </c>
      <c r="D54" s="74" t="s">
        <v>275</v>
      </c>
      <c r="E54" s="74" t="s">
        <v>3</v>
      </c>
      <c r="F54" s="14" t="s">
        <v>209</v>
      </c>
      <c r="G54" s="91">
        <v>2020</v>
      </c>
      <c r="H54" s="14" t="s">
        <v>10</v>
      </c>
      <c r="I54" s="83" t="s">
        <v>344</v>
      </c>
      <c r="J54" s="82">
        <v>2020</v>
      </c>
    </row>
    <row r="55" spans="1:11" s="34" customFormat="1" ht="20.100000000000001" customHeight="1" x14ac:dyDescent="0.2">
      <c r="A55" s="74" t="s">
        <v>299</v>
      </c>
      <c r="B55" s="74" t="s">
        <v>300</v>
      </c>
      <c r="C55" s="12" t="s">
        <v>8</v>
      </c>
      <c r="D55" s="74" t="s">
        <v>275</v>
      </c>
      <c r="E55" s="74" t="s">
        <v>5</v>
      </c>
      <c r="F55" s="14" t="s">
        <v>253</v>
      </c>
      <c r="G55" s="91">
        <v>2020</v>
      </c>
      <c r="H55" s="14" t="s">
        <v>10</v>
      </c>
      <c r="I55" s="83" t="s">
        <v>344</v>
      </c>
      <c r="J55" s="82">
        <v>2020</v>
      </c>
    </row>
    <row r="56" spans="1:11" s="34" customFormat="1" ht="20.100000000000001" customHeight="1" x14ac:dyDescent="0.2">
      <c r="A56" s="74" t="s">
        <v>299</v>
      </c>
      <c r="B56" s="74" t="s">
        <v>300</v>
      </c>
      <c r="C56" s="12" t="s">
        <v>8</v>
      </c>
      <c r="D56" s="74" t="s">
        <v>275</v>
      </c>
      <c r="E56" s="74" t="s">
        <v>4</v>
      </c>
      <c r="F56" s="14" t="s">
        <v>254</v>
      </c>
      <c r="G56" s="91">
        <v>2020</v>
      </c>
      <c r="H56" s="14" t="s">
        <v>10</v>
      </c>
      <c r="I56" s="83" t="s">
        <v>344</v>
      </c>
      <c r="J56" s="82">
        <v>2020</v>
      </c>
    </row>
    <row r="57" spans="1:11" s="24" customFormat="1" ht="15.95" customHeight="1" x14ac:dyDescent="0.2">
      <c r="A57" s="12" t="s">
        <v>6</v>
      </c>
      <c r="B57" s="12" t="s">
        <v>198</v>
      </c>
      <c r="C57" s="12" t="s">
        <v>14</v>
      </c>
      <c r="D57" s="12" t="s">
        <v>275</v>
      </c>
      <c r="E57" s="13" t="s">
        <v>275</v>
      </c>
      <c r="F57" s="12" t="s">
        <v>15</v>
      </c>
      <c r="G57" s="91">
        <v>2017</v>
      </c>
      <c r="H57" s="1" t="s">
        <v>287</v>
      </c>
      <c r="I57" s="85" t="s">
        <v>304</v>
      </c>
      <c r="J57" s="83">
        <v>2020</v>
      </c>
      <c r="K57" s="26"/>
    </row>
    <row r="58" spans="1:11" s="24" customFormat="1" ht="15.95" customHeight="1" x14ac:dyDescent="0.2">
      <c r="A58" s="12" t="s">
        <v>6</v>
      </c>
      <c r="B58" s="12" t="s">
        <v>198</v>
      </c>
      <c r="C58" s="12" t="s">
        <v>8</v>
      </c>
      <c r="D58" s="12" t="s">
        <v>275</v>
      </c>
      <c r="E58" s="13" t="s">
        <v>3</v>
      </c>
      <c r="F58" s="12" t="s">
        <v>17</v>
      </c>
      <c r="G58" s="91" t="s">
        <v>339</v>
      </c>
      <c r="H58" s="1" t="s">
        <v>287</v>
      </c>
      <c r="I58" s="83" t="s">
        <v>345</v>
      </c>
      <c r="J58" s="83">
        <v>2020</v>
      </c>
      <c r="K58" s="26"/>
    </row>
    <row r="59" spans="1:11" s="24" customFormat="1" ht="15.95" customHeight="1" x14ac:dyDescent="0.2">
      <c r="A59" s="12" t="s">
        <v>6</v>
      </c>
      <c r="B59" s="12" t="s">
        <v>198</v>
      </c>
      <c r="C59" s="12" t="s">
        <v>8</v>
      </c>
      <c r="D59" s="12" t="s">
        <v>275</v>
      </c>
      <c r="E59" s="13" t="s">
        <v>5</v>
      </c>
      <c r="F59" s="12" t="s">
        <v>247</v>
      </c>
      <c r="G59" s="91" t="s">
        <v>339</v>
      </c>
      <c r="H59" s="1" t="s">
        <v>287</v>
      </c>
      <c r="I59" s="83" t="s">
        <v>345</v>
      </c>
      <c r="J59" s="83">
        <v>2020</v>
      </c>
      <c r="K59" s="26"/>
    </row>
    <row r="60" spans="1:11" s="24" customFormat="1" ht="15.95" customHeight="1" x14ac:dyDescent="0.2">
      <c r="A60" s="12" t="s">
        <v>6</v>
      </c>
      <c r="B60" s="12" t="s">
        <v>198</v>
      </c>
      <c r="C60" s="12" t="s">
        <v>8</v>
      </c>
      <c r="D60" s="12" t="s">
        <v>275</v>
      </c>
      <c r="E60" s="13" t="s">
        <v>4</v>
      </c>
      <c r="F60" s="12" t="s">
        <v>11</v>
      </c>
      <c r="G60" s="91" t="s">
        <v>339</v>
      </c>
      <c r="H60" s="1" t="s">
        <v>287</v>
      </c>
      <c r="I60" s="83" t="s">
        <v>345</v>
      </c>
      <c r="J60" s="83">
        <v>2020</v>
      </c>
      <c r="K60" s="26"/>
    </row>
    <row r="61" spans="1:11" s="24" customFormat="1" ht="15.95" customHeight="1" x14ac:dyDescent="0.2">
      <c r="A61" s="12" t="s">
        <v>6</v>
      </c>
      <c r="B61" s="12" t="s">
        <v>198</v>
      </c>
      <c r="C61" s="12" t="s">
        <v>18</v>
      </c>
      <c r="D61" s="12" t="s">
        <v>275</v>
      </c>
      <c r="E61" s="13" t="s">
        <v>275</v>
      </c>
      <c r="F61" s="12" t="s">
        <v>286</v>
      </c>
      <c r="G61" s="92" t="s">
        <v>339</v>
      </c>
      <c r="H61" s="1" t="s">
        <v>287</v>
      </c>
      <c r="I61" s="83" t="s">
        <v>345</v>
      </c>
      <c r="J61" s="83">
        <v>2020</v>
      </c>
      <c r="K61" s="26"/>
    </row>
    <row r="62" spans="1:11" s="34" customFormat="1" ht="20.100000000000001" customHeight="1" x14ac:dyDescent="0.25">
      <c r="A62" s="74" t="s">
        <v>40</v>
      </c>
      <c r="B62" s="74" t="s">
        <v>41</v>
      </c>
      <c r="C62" s="12" t="s">
        <v>14</v>
      </c>
      <c r="D62" s="74" t="s">
        <v>275</v>
      </c>
      <c r="E62" s="74" t="s">
        <v>275</v>
      </c>
      <c r="F62" s="14" t="s">
        <v>15</v>
      </c>
      <c r="G62" s="93">
        <v>2017</v>
      </c>
      <c r="H62" s="14" t="s">
        <v>287</v>
      </c>
      <c r="I62" s="83" t="s">
        <v>344</v>
      </c>
      <c r="J62" s="83">
        <v>2020</v>
      </c>
    </row>
    <row r="63" spans="1:11" s="34" customFormat="1" ht="20.100000000000001" customHeight="1" x14ac:dyDescent="0.2">
      <c r="A63" s="74" t="s">
        <v>40</v>
      </c>
      <c r="B63" s="74" t="s">
        <v>41</v>
      </c>
      <c r="C63" s="12" t="s">
        <v>8</v>
      </c>
      <c r="D63" s="74" t="s">
        <v>275</v>
      </c>
      <c r="E63" s="74" t="s">
        <v>3</v>
      </c>
      <c r="F63" s="74" t="s">
        <v>334</v>
      </c>
      <c r="G63" s="84">
        <v>2017</v>
      </c>
      <c r="H63" s="14" t="s">
        <v>287</v>
      </c>
      <c r="I63" s="83" t="s">
        <v>344</v>
      </c>
      <c r="J63" s="83">
        <v>2020</v>
      </c>
    </row>
    <row r="64" spans="1:11" s="34" customFormat="1" ht="20.100000000000001" customHeight="1" x14ac:dyDescent="0.2">
      <c r="A64" s="74" t="s">
        <v>40</v>
      </c>
      <c r="B64" s="74" t="s">
        <v>41</v>
      </c>
      <c r="C64" s="12" t="s">
        <v>8</v>
      </c>
      <c r="D64" s="74" t="s">
        <v>275</v>
      </c>
      <c r="E64" s="74" t="s">
        <v>5</v>
      </c>
      <c r="F64" s="74" t="s">
        <v>335</v>
      </c>
      <c r="G64" s="84">
        <v>2017</v>
      </c>
      <c r="H64" s="14" t="s">
        <v>287</v>
      </c>
      <c r="I64" s="83" t="s">
        <v>344</v>
      </c>
      <c r="J64" s="83">
        <v>2020</v>
      </c>
    </row>
    <row r="65" spans="1:11" s="34" customFormat="1" ht="20.100000000000001" customHeight="1" x14ac:dyDescent="0.2">
      <c r="A65" s="74" t="s">
        <v>40</v>
      </c>
      <c r="B65" s="74" t="s">
        <v>41</v>
      </c>
      <c r="C65" s="12" t="s">
        <v>8</v>
      </c>
      <c r="D65" s="74" t="s">
        <v>275</v>
      </c>
      <c r="E65" s="74" t="s">
        <v>4</v>
      </c>
      <c r="F65" s="74" t="s">
        <v>336</v>
      </c>
      <c r="G65" s="84">
        <v>2017</v>
      </c>
      <c r="H65" s="14" t="s">
        <v>287</v>
      </c>
      <c r="I65" s="83" t="s">
        <v>344</v>
      </c>
      <c r="J65" s="83">
        <v>2020</v>
      </c>
    </row>
    <row r="66" spans="1:11" s="34" customFormat="1" ht="20.100000000000001" customHeight="1" x14ac:dyDescent="0.2">
      <c r="A66" s="74" t="s">
        <v>40</v>
      </c>
      <c r="B66" s="74" t="s">
        <v>41</v>
      </c>
      <c r="C66" s="12" t="s">
        <v>18</v>
      </c>
      <c r="D66" s="74" t="s">
        <v>275</v>
      </c>
      <c r="E66" s="74" t="s">
        <v>275</v>
      </c>
      <c r="F66" s="14" t="s">
        <v>301</v>
      </c>
      <c r="G66" s="82" t="s">
        <v>339</v>
      </c>
      <c r="H66" s="14" t="s">
        <v>10</v>
      </c>
      <c r="I66" s="84" t="s">
        <v>339</v>
      </c>
      <c r="J66" s="83">
        <v>2020</v>
      </c>
    </row>
    <row r="67" spans="1:11" s="34" customFormat="1" ht="20.100000000000001" customHeight="1" x14ac:dyDescent="0.2">
      <c r="A67" s="74" t="s">
        <v>302</v>
      </c>
      <c r="B67" s="74" t="s">
        <v>303</v>
      </c>
      <c r="C67" s="12" t="s">
        <v>14</v>
      </c>
      <c r="D67" s="74" t="s">
        <v>275</v>
      </c>
      <c r="E67" s="74" t="s">
        <v>275</v>
      </c>
      <c r="F67" s="14" t="s">
        <v>75</v>
      </c>
      <c r="G67" s="82">
        <v>2017</v>
      </c>
      <c r="H67" s="14" t="s">
        <v>287</v>
      </c>
      <c r="I67" s="84" t="s">
        <v>304</v>
      </c>
      <c r="J67" s="82">
        <v>2020</v>
      </c>
    </row>
    <row r="68" spans="1:11" s="34" customFormat="1" ht="20.100000000000001" customHeight="1" x14ac:dyDescent="0.2">
      <c r="A68" s="74" t="s">
        <v>302</v>
      </c>
      <c r="B68" s="74" t="s">
        <v>303</v>
      </c>
      <c r="C68" s="12" t="s">
        <v>18</v>
      </c>
      <c r="D68" s="74" t="s">
        <v>275</v>
      </c>
      <c r="E68" s="74" t="s">
        <v>275</v>
      </c>
      <c r="F68" s="14" t="s">
        <v>75</v>
      </c>
      <c r="G68" s="82" t="s">
        <v>339</v>
      </c>
      <c r="H68" s="14" t="s">
        <v>287</v>
      </c>
      <c r="I68" s="84" t="s">
        <v>304</v>
      </c>
      <c r="J68" s="82">
        <v>2020</v>
      </c>
    </row>
    <row r="69" spans="1:11" s="34" customFormat="1" ht="20.100000000000001" customHeight="1" x14ac:dyDescent="0.2">
      <c r="A69" s="74" t="s">
        <v>299</v>
      </c>
      <c r="B69" s="74" t="s">
        <v>305</v>
      </c>
      <c r="C69" s="12" t="s">
        <v>8</v>
      </c>
      <c r="D69" s="74" t="s">
        <v>275</v>
      </c>
      <c r="E69" s="74" t="s">
        <v>306</v>
      </c>
      <c r="F69" s="14" t="s">
        <v>307</v>
      </c>
      <c r="G69" s="91">
        <v>2016</v>
      </c>
      <c r="H69" s="14" t="s">
        <v>287</v>
      </c>
      <c r="I69" s="84" t="s">
        <v>304</v>
      </c>
      <c r="J69" s="82">
        <v>2020</v>
      </c>
    </row>
    <row r="70" spans="1:11" s="34" customFormat="1" ht="20.100000000000001" customHeight="1" x14ac:dyDescent="0.2">
      <c r="A70" s="74" t="s">
        <v>299</v>
      </c>
      <c r="B70" s="74" t="s">
        <v>305</v>
      </c>
      <c r="C70" s="12" t="s">
        <v>18</v>
      </c>
      <c r="D70" s="74" t="s">
        <v>275</v>
      </c>
      <c r="E70" s="74" t="s">
        <v>275</v>
      </c>
      <c r="F70" s="14" t="s">
        <v>37</v>
      </c>
      <c r="G70" s="91">
        <v>2017</v>
      </c>
      <c r="H70" s="14" t="s">
        <v>10</v>
      </c>
      <c r="I70" s="84" t="s">
        <v>304</v>
      </c>
      <c r="J70" s="82">
        <v>2020</v>
      </c>
    </row>
    <row r="71" spans="1:11" s="34" customFormat="1" ht="20.100000000000001" customHeight="1" x14ac:dyDescent="0.2">
      <c r="A71" s="74" t="s">
        <v>299</v>
      </c>
      <c r="B71" s="74" t="s">
        <v>305</v>
      </c>
      <c r="C71" s="12" t="s">
        <v>14</v>
      </c>
      <c r="D71" s="74" t="s">
        <v>275</v>
      </c>
      <c r="E71" s="74" t="s">
        <v>275</v>
      </c>
      <c r="F71" s="14" t="s">
        <v>105</v>
      </c>
      <c r="G71" s="82">
        <v>2017</v>
      </c>
      <c r="H71" s="14" t="s">
        <v>10</v>
      </c>
      <c r="I71" s="84" t="s">
        <v>304</v>
      </c>
      <c r="J71" s="82">
        <v>2020</v>
      </c>
    </row>
    <row r="72" spans="1:11" s="24" customFormat="1" ht="15.95" customHeight="1" x14ac:dyDescent="0.2">
      <c r="A72" s="1" t="s">
        <v>42</v>
      </c>
      <c r="B72" s="1" t="s">
        <v>43</v>
      </c>
      <c r="C72" s="12" t="s">
        <v>14</v>
      </c>
      <c r="D72" s="12" t="s">
        <v>275</v>
      </c>
      <c r="E72" s="2" t="s">
        <v>275</v>
      </c>
      <c r="F72" s="1" t="s">
        <v>15</v>
      </c>
      <c r="G72" s="1"/>
      <c r="H72" s="1" t="s">
        <v>287</v>
      </c>
      <c r="I72" s="10"/>
      <c r="J72" s="4">
        <v>2018</v>
      </c>
      <c r="K72" s="23"/>
    </row>
    <row r="73" spans="1:11" s="24" customFormat="1" ht="15.95" hidden="1" customHeight="1" x14ac:dyDescent="0.2">
      <c r="A73" s="1" t="s">
        <v>42</v>
      </c>
      <c r="B73" s="1" t="s">
        <v>43</v>
      </c>
      <c r="C73" s="1" t="s">
        <v>8</v>
      </c>
      <c r="D73" s="12" t="s">
        <v>276</v>
      </c>
      <c r="E73" s="13" t="s">
        <v>276</v>
      </c>
      <c r="F73" s="1" t="s">
        <v>20</v>
      </c>
      <c r="G73" s="1"/>
      <c r="H73" s="1" t="s">
        <v>180</v>
      </c>
      <c r="I73" s="10"/>
      <c r="J73" s="10">
        <v>2018</v>
      </c>
      <c r="K73" s="23"/>
    </row>
    <row r="74" spans="1:11" s="24" customFormat="1" ht="15.95" hidden="1" customHeight="1" x14ac:dyDescent="0.2">
      <c r="A74" s="1" t="s">
        <v>42</v>
      </c>
      <c r="B74" s="1" t="s">
        <v>43</v>
      </c>
      <c r="C74" s="1" t="s">
        <v>18</v>
      </c>
      <c r="D74" s="12" t="s">
        <v>276</v>
      </c>
      <c r="E74" s="13" t="s">
        <v>276</v>
      </c>
      <c r="F74" s="1" t="s">
        <v>187</v>
      </c>
      <c r="G74" s="1"/>
      <c r="H74" s="12" t="s">
        <v>10</v>
      </c>
      <c r="I74" s="10"/>
      <c r="J74" s="10">
        <v>2018</v>
      </c>
      <c r="K74" s="23"/>
    </row>
    <row r="75" spans="1:11" s="24" customFormat="1" ht="15.95" hidden="1" customHeight="1" x14ac:dyDescent="0.2">
      <c r="A75" s="1" t="s">
        <v>42</v>
      </c>
      <c r="B75" s="1" t="s">
        <v>43</v>
      </c>
      <c r="C75" s="1" t="s">
        <v>14</v>
      </c>
      <c r="D75" s="2" t="s">
        <v>276</v>
      </c>
      <c r="E75" s="2" t="s">
        <v>174</v>
      </c>
      <c r="F75" s="1" t="s">
        <v>44</v>
      </c>
      <c r="G75" s="1"/>
      <c r="H75" s="1" t="s">
        <v>287</v>
      </c>
      <c r="I75" s="10"/>
      <c r="J75" s="10">
        <v>2018</v>
      </c>
      <c r="K75" s="23"/>
    </row>
    <row r="76" spans="1:11" s="24" customFormat="1" ht="15.95" hidden="1" customHeight="1" x14ac:dyDescent="0.2">
      <c r="A76" s="1" t="s">
        <v>42</v>
      </c>
      <c r="B76" s="1" t="s">
        <v>43</v>
      </c>
      <c r="C76" s="1" t="s">
        <v>14</v>
      </c>
      <c r="D76" s="2" t="s">
        <v>276</v>
      </c>
      <c r="E76" s="13" t="s">
        <v>173</v>
      </c>
      <c r="F76" s="1" t="s">
        <v>24</v>
      </c>
      <c r="G76" s="1"/>
      <c r="H76" s="1" t="s">
        <v>287</v>
      </c>
      <c r="I76" s="10"/>
      <c r="J76" s="10">
        <v>2018</v>
      </c>
      <c r="K76" s="23"/>
    </row>
    <row r="77" spans="1:11" s="24" customFormat="1" ht="15.95" customHeight="1" x14ac:dyDescent="0.2">
      <c r="A77" s="1" t="s">
        <v>40</v>
      </c>
      <c r="B77" s="1" t="s">
        <v>45</v>
      </c>
      <c r="C77" s="12" t="s">
        <v>8</v>
      </c>
      <c r="D77" s="12" t="s">
        <v>275</v>
      </c>
      <c r="E77" s="13" t="s">
        <v>3</v>
      </c>
      <c r="F77" s="12" t="s">
        <v>308</v>
      </c>
      <c r="G77" s="92">
        <v>2020</v>
      </c>
      <c r="H77" s="1" t="s">
        <v>287</v>
      </c>
      <c r="I77" s="83" t="s">
        <v>344</v>
      </c>
      <c r="J77" s="83">
        <v>2020</v>
      </c>
      <c r="K77" s="23"/>
    </row>
    <row r="78" spans="1:11" s="24" customFormat="1" ht="15.95" customHeight="1" x14ac:dyDescent="0.2">
      <c r="A78" s="1" t="s">
        <v>40</v>
      </c>
      <c r="B78" s="1" t="s">
        <v>45</v>
      </c>
      <c r="C78" s="12" t="s">
        <v>8</v>
      </c>
      <c r="D78" s="12" t="s">
        <v>275</v>
      </c>
      <c r="E78" s="13" t="s">
        <v>5</v>
      </c>
      <c r="F78" s="12" t="s">
        <v>310</v>
      </c>
      <c r="G78" s="92">
        <v>2020</v>
      </c>
      <c r="H78" s="1" t="s">
        <v>287</v>
      </c>
      <c r="I78" s="83" t="s">
        <v>344</v>
      </c>
      <c r="J78" s="83">
        <v>2020</v>
      </c>
      <c r="K78" s="27"/>
    </row>
    <row r="79" spans="1:11" s="24" customFormat="1" ht="15.95" customHeight="1" x14ac:dyDescent="0.2">
      <c r="A79" s="1" t="s">
        <v>40</v>
      </c>
      <c r="B79" s="1" t="s">
        <v>45</v>
      </c>
      <c r="C79" s="12" t="s">
        <v>8</v>
      </c>
      <c r="D79" s="12" t="s">
        <v>275</v>
      </c>
      <c r="E79" s="13" t="s">
        <v>4</v>
      </c>
      <c r="F79" s="12" t="s">
        <v>309</v>
      </c>
      <c r="G79" s="92">
        <v>2020</v>
      </c>
      <c r="H79" s="1" t="s">
        <v>287</v>
      </c>
      <c r="I79" s="83" t="s">
        <v>344</v>
      </c>
      <c r="J79" s="83">
        <v>2020</v>
      </c>
      <c r="K79" s="27"/>
    </row>
    <row r="80" spans="1:11" s="24" customFormat="1" ht="15.95" customHeight="1" x14ac:dyDescent="0.2">
      <c r="A80" s="1" t="s">
        <v>40</v>
      </c>
      <c r="B80" s="1" t="s">
        <v>45</v>
      </c>
      <c r="C80" s="12" t="s">
        <v>18</v>
      </c>
      <c r="D80" s="12" t="s">
        <v>275</v>
      </c>
      <c r="E80" s="2" t="s">
        <v>275</v>
      </c>
      <c r="F80" s="1" t="s">
        <v>214</v>
      </c>
      <c r="G80" s="91">
        <v>2020</v>
      </c>
      <c r="H80" s="1" t="s">
        <v>287</v>
      </c>
      <c r="I80" s="83" t="s">
        <v>344</v>
      </c>
      <c r="J80" s="83">
        <v>2020</v>
      </c>
      <c r="K80" s="27"/>
    </row>
    <row r="81" spans="1:11" s="24" customFormat="1" ht="15.95" customHeight="1" x14ac:dyDescent="0.2">
      <c r="A81" s="1" t="s">
        <v>40</v>
      </c>
      <c r="B81" s="1" t="s">
        <v>45</v>
      </c>
      <c r="C81" s="12" t="s">
        <v>14</v>
      </c>
      <c r="D81" s="12" t="s">
        <v>275</v>
      </c>
      <c r="E81" s="13" t="s">
        <v>275</v>
      </c>
      <c r="F81" s="12" t="s">
        <v>70</v>
      </c>
      <c r="G81" s="13">
        <v>2019</v>
      </c>
      <c r="H81" s="1" t="s">
        <v>287</v>
      </c>
      <c r="I81" s="83" t="s">
        <v>344</v>
      </c>
      <c r="J81" s="83">
        <v>2020</v>
      </c>
      <c r="K81" s="27"/>
    </row>
    <row r="82" spans="1:11" s="24" customFormat="1" ht="15.95" customHeight="1" x14ac:dyDescent="0.2">
      <c r="A82" s="74" t="s">
        <v>311</v>
      </c>
      <c r="B82" s="74" t="s">
        <v>47</v>
      </c>
      <c r="C82" s="12" t="s">
        <v>8</v>
      </c>
      <c r="D82" s="74" t="s">
        <v>275</v>
      </c>
      <c r="E82" s="74" t="s">
        <v>3</v>
      </c>
      <c r="F82" s="14" t="s">
        <v>182</v>
      </c>
      <c r="G82" s="82" t="s">
        <v>339</v>
      </c>
      <c r="H82" s="14" t="s">
        <v>287</v>
      </c>
      <c r="I82" s="84" t="s">
        <v>339</v>
      </c>
      <c r="J82" s="82">
        <v>2020</v>
      </c>
      <c r="K82" s="23"/>
    </row>
    <row r="83" spans="1:11" s="24" customFormat="1" ht="15.95" customHeight="1" x14ac:dyDescent="0.2">
      <c r="A83" s="74" t="s">
        <v>311</v>
      </c>
      <c r="B83" s="74" t="s">
        <v>47</v>
      </c>
      <c r="C83" s="12" t="s">
        <v>8</v>
      </c>
      <c r="D83" s="74" t="s">
        <v>275</v>
      </c>
      <c r="E83" s="74" t="s">
        <v>5</v>
      </c>
      <c r="F83" s="14" t="s">
        <v>245</v>
      </c>
      <c r="G83" s="82" t="s">
        <v>339</v>
      </c>
      <c r="H83" s="14" t="s">
        <v>287</v>
      </c>
      <c r="I83" s="84" t="s">
        <v>339</v>
      </c>
      <c r="J83" s="82">
        <v>2020</v>
      </c>
      <c r="K83" s="23"/>
    </row>
    <row r="84" spans="1:11" s="24" customFormat="1" ht="15.95" customHeight="1" x14ac:dyDescent="0.2">
      <c r="A84" s="74" t="s">
        <v>311</v>
      </c>
      <c r="B84" s="74" t="s">
        <v>47</v>
      </c>
      <c r="C84" s="12" t="s">
        <v>8</v>
      </c>
      <c r="D84" s="74" t="s">
        <v>275</v>
      </c>
      <c r="E84" s="74" t="s">
        <v>4</v>
      </c>
      <c r="F84" s="14" t="s">
        <v>244</v>
      </c>
      <c r="G84" s="82" t="s">
        <v>339</v>
      </c>
      <c r="H84" s="14" t="s">
        <v>287</v>
      </c>
      <c r="I84" s="84" t="s">
        <v>339</v>
      </c>
      <c r="J84" s="82">
        <v>2020</v>
      </c>
      <c r="K84" s="23"/>
    </row>
    <row r="85" spans="1:11" s="24" customFormat="1" ht="15.95" hidden="1" customHeight="1" x14ac:dyDescent="0.2">
      <c r="A85" s="1" t="s">
        <v>46</v>
      </c>
      <c r="B85" s="1" t="s">
        <v>47</v>
      </c>
      <c r="C85" s="1" t="s">
        <v>18</v>
      </c>
      <c r="D85" s="12" t="s">
        <v>276</v>
      </c>
      <c r="E85" s="13" t="s">
        <v>276</v>
      </c>
      <c r="F85" s="1" t="s">
        <v>49</v>
      </c>
      <c r="G85" s="1"/>
      <c r="H85" s="1" t="s">
        <v>287</v>
      </c>
      <c r="I85" s="10"/>
      <c r="J85" s="10">
        <v>2018</v>
      </c>
      <c r="K85" s="23"/>
    </row>
    <row r="86" spans="1:11" s="24" customFormat="1" ht="15.95" customHeight="1" x14ac:dyDescent="0.2">
      <c r="A86" s="74" t="s">
        <v>311</v>
      </c>
      <c r="B86" s="74" t="s">
        <v>47</v>
      </c>
      <c r="C86" s="12" t="s">
        <v>18</v>
      </c>
      <c r="D86" s="74" t="s">
        <v>275</v>
      </c>
      <c r="E86" s="74" t="s">
        <v>275</v>
      </c>
      <c r="F86" s="14" t="s">
        <v>333</v>
      </c>
      <c r="G86" s="82" t="s">
        <v>339</v>
      </c>
      <c r="H86" s="14" t="s">
        <v>287</v>
      </c>
      <c r="I86" s="83" t="s">
        <v>344</v>
      </c>
      <c r="J86" s="82">
        <v>2020</v>
      </c>
      <c r="K86" s="23"/>
    </row>
    <row r="87" spans="1:11" s="24" customFormat="1" ht="15.95" hidden="1" customHeight="1" x14ac:dyDescent="0.2">
      <c r="A87" s="1" t="s">
        <v>46</v>
      </c>
      <c r="B87" s="1" t="s">
        <v>47</v>
      </c>
      <c r="C87" s="1" t="s">
        <v>14</v>
      </c>
      <c r="D87" s="2" t="s">
        <v>276</v>
      </c>
      <c r="E87" s="2" t="s">
        <v>174</v>
      </c>
      <c r="F87" s="1" t="s">
        <v>44</v>
      </c>
      <c r="G87" s="1"/>
      <c r="H87" s="1" t="s">
        <v>287</v>
      </c>
      <c r="I87" s="10"/>
      <c r="J87" s="10">
        <v>2018</v>
      </c>
      <c r="K87" s="23"/>
    </row>
    <row r="88" spans="1:11" s="24" customFormat="1" ht="15.95" hidden="1" customHeight="1" x14ac:dyDescent="0.2">
      <c r="A88" s="1" t="s">
        <v>46</v>
      </c>
      <c r="B88" s="1" t="s">
        <v>47</v>
      </c>
      <c r="C88" s="1" t="s">
        <v>14</v>
      </c>
      <c r="D88" s="2" t="s">
        <v>276</v>
      </c>
      <c r="E88" s="13" t="s">
        <v>173</v>
      </c>
      <c r="F88" s="1" t="s">
        <v>44</v>
      </c>
      <c r="G88" s="1"/>
      <c r="H88" s="1" t="s">
        <v>287</v>
      </c>
      <c r="I88" s="10"/>
      <c r="J88" s="10">
        <v>2018</v>
      </c>
      <c r="K88" s="23"/>
    </row>
    <row r="89" spans="1:11" s="24" customFormat="1" ht="15.95" customHeight="1" x14ac:dyDescent="0.2">
      <c r="A89" s="74" t="s">
        <v>311</v>
      </c>
      <c r="B89" s="74" t="s">
        <v>47</v>
      </c>
      <c r="C89" s="12" t="s">
        <v>14</v>
      </c>
      <c r="D89" s="74" t="s">
        <v>275</v>
      </c>
      <c r="E89" s="74" t="s">
        <v>275</v>
      </c>
      <c r="F89" s="14" t="s">
        <v>48</v>
      </c>
      <c r="G89" s="82">
        <v>2018</v>
      </c>
      <c r="H89" s="14" t="s">
        <v>287</v>
      </c>
      <c r="I89" s="83" t="s">
        <v>344</v>
      </c>
      <c r="J89" s="82">
        <v>2020</v>
      </c>
      <c r="K89" s="23"/>
    </row>
    <row r="90" spans="1:11" s="24" customFormat="1" ht="15.95" hidden="1" customHeight="1" x14ac:dyDescent="0.2">
      <c r="A90" s="1" t="s">
        <v>46</v>
      </c>
      <c r="B90" s="1" t="s">
        <v>47</v>
      </c>
      <c r="C90" s="1" t="s">
        <v>8</v>
      </c>
      <c r="D90" s="12" t="s">
        <v>276</v>
      </c>
      <c r="E90" s="13" t="s">
        <v>276</v>
      </c>
      <c r="F90" s="1" t="s">
        <v>50</v>
      </c>
      <c r="G90" s="1"/>
      <c r="H90" s="1" t="s">
        <v>287</v>
      </c>
      <c r="I90" s="10"/>
      <c r="J90" s="10">
        <v>2018</v>
      </c>
      <c r="K90" s="23"/>
    </row>
    <row r="91" spans="1:11" s="24" customFormat="1" ht="15.95" hidden="1" customHeight="1" x14ac:dyDescent="0.2">
      <c r="A91" s="1" t="s">
        <v>51</v>
      </c>
      <c r="B91" s="1" t="s">
        <v>52</v>
      </c>
      <c r="C91" s="1" t="s">
        <v>14</v>
      </c>
      <c r="D91" s="2" t="s">
        <v>276</v>
      </c>
      <c r="E91" s="2" t="s">
        <v>174</v>
      </c>
      <c r="F91" s="1" t="s">
        <v>53</v>
      </c>
      <c r="G91" s="1"/>
      <c r="H91" s="1" t="s">
        <v>287</v>
      </c>
      <c r="I91" s="10"/>
      <c r="J91" s="10">
        <v>2018</v>
      </c>
      <c r="K91" s="23"/>
    </row>
    <row r="92" spans="1:11" s="24" customFormat="1" ht="15.95" hidden="1" customHeight="1" x14ac:dyDescent="0.2">
      <c r="A92" s="1" t="s">
        <v>51</v>
      </c>
      <c r="B92" s="1" t="s">
        <v>52</v>
      </c>
      <c r="C92" s="1" t="s">
        <v>14</v>
      </c>
      <c r="D92" s="2" t="s">
        <v>276</v>
      </c>
      <c r="E92" s="13" t="s">
        <v>173</v>
      </c>
      <c r="F92" s="1" t="s">
        <v>53</v>
      </c>
      <c r="G92" s="1"/>
      <c r="H92" s="1" t="s">
        <v>287</v>
      </c>
      <c r="I92" s="10"/>
      <c r="J92" s="10">
        <v>2018</v>
      </c>
      <c r="K92" s="23"/>
    </row>
    <row r="93" spans="1:11" s="24" customFormat="1" ht="15.95" hidden="1" customHeight="1" x14ac:dyDescent="0.2">
      <c r="A93" s="1" t="s">
        <v>51</v>
      </c>
      <c r="B93" s="1" t="s">
        <v>52</v>
      </c>
      <c r="C93" s="1" t="s">
        <v>18</v>
      </c>
      <c r="D93" s="12" t="s">
        <v>276</v>
      </c>
      <c r="E93" s="13" t="s">
        <v>276</v>
      </c>
      <c r="F93" s="1" t="s">
        <v>9</v>
      </c>
      <c r="G93" s="1"/>
      <c r="H93" s="1" t="s">
        <v>287</v>
      </c>
      <c r="I93" s="10"/>
      <c r="J93" s="10">
        <v>2018</v>
      </c>
      <c r="K93" s="23"/>
    </row>
    <row r="94" spans="1:11" s="24" customFormat="1" ht="15.95" hidden="1" customHeight="1" x14ac:dyDescent="0.2">
      <c r="A94" s="30" t="s">
        <v>266</v>
      </c>
      <c r="B94" s="30" t="s">
        <v>265</v>
      </c>
      <c r="C94" s="30" t="s">
        <v>14</v>
      </c>
      <c r="D94" s="75" t="s">
        <v>276</v>
      </c>
      <c r="E94" s="51" t="s">
        <v>173</v>
      </c>
      <c r="F94" s="30" t="s">
        <v>267</v>
      </c>
      <c r="G94" s="30"/>
      <c r="H94" s="1" t="s">
        <v>287</v>
      </c>
      <c r="I94" s="32"/>
      <c r="J94" s="32">
        <v>2018</v>
      </c>
      <c r="K94" s="23"/>
    </row>
    <row r="95" spans="1:11" s="24" customFormat="1" ht="15.95" hidden="1" customHeight="1" x14ac:dyDescent="0.2">
      <c r="A95" s="30" t="s">
        <v>266</v>
      </c>
      <c r="B95" s="30" t="s">
        <v>265</v>
      </c>
      <c r="C95" s="33" t="s">
        <v>14</v>
      </c>
      <c r="D95" s="75" t="s">
        <v>276</v>
      </c>
      <c r="E95" s="51" t="s">
        <v>174</v>
      </c>
      <c r="F95" s="50" t="s">
        <v>278</v>
      </c>
      <c r="G95" s="50"/>
      <c r="H95" s="1" t="s">
        <v>287</v>
      </c>
      <c r="I95" s="32"/>
      <c r="J95" s="32">
        <v>2018</v>
      </c>
      <c r="K95" s="23"/>
    </row>
    <row r="96" spans="1:11" s="24" customFormat="1" ht="15.95" customHeight="1" x14ac:dyDescent="0.2">
      <c r="A96" s="30" t="s">
        <v>264</v>
      </c>
      <c r="B96" s="30" t="s">
        <v>265</v>
      </c>
      <c r="C96" s="12" t="s">
        <v>14</v>
      </c>
      <c r="D96" s="75" t="s">
        <v>275</v>
      </c>
      <c r="E96" s="31" t="s">
        <v>275</v>
      </c>
      <c r="F96" s="30" t="s">
        <v>70</v>
      </c>
      <c r="G96" s="30"/>
      <c r="H96" s="1" t="s">
        <v>287</v>
      </c>
      <c r="I96" s="32"/>
      <c r="J96" s="90">
        <v>2018</v>
      </c>
      <c r="K96" s="23"/>
    </row>
    <row r="97" spans="1:11" s="24" customFormat="1" ht="15.95" customHeight="1" x14ac:dyDescent="0.2">
      <c r="A97" s="1" t="s">
        <v>54</v>
      </c>
      <c r="B97" s="1" t="s">
        <v>55</v>
      </c>
      <c r="C97" s="12" t="s">
        <v>14</v>
      </c>
      <c r="D97" s="12" t="s">
        <v>275</v>
      </c>
      <c r="E97" s="2" t="s">
        <v>275</v>
      </c>
      <c r="F97" s="1" t="s">
        <v>37</v>
      </c>
      <c r="G97" s="1"/>
      <c r="H97" s="12" t="s">
        <v>10</v>
      </c>
      <c r="I97" s="10"/>
      <c r="J97" s="4">
        <v>2018</v>
      </c>
      <c r="K97" s="23"/>
    </row>
    <row r="98" spans="1:11" s="24" customFormat="1" ht="15.95" hidden="1" customHeight="1" x14ac:dyDescent="0.2">
      <c r="A98" s="1" t="s">
        <v>54</v>
      </c>
      <c r="B98" s="1" t="s">
        <v>55</v>
      </c>
      <c r="C98" s="1" t="s">
        <v>8</v>
      </c>
      <c r="D98" s="12" t="s">
        <v>276</v>
      </c>
      <c r="E98" s="13" t="s">
        <v>276</v>
      </c>
      <c r="F98" s="1" t="s">
        <v>56</v>
      </c>
      <c r="G98" s="1"/>
      <c r="H98" s="1" t="s">
        <v>287</v>
      </c>
      <c r="I98" s="10"/>
      <c r="J98" s="10">
        <v>2018</v>
      </c>
      <c r="K98" s="23"/>
    </row>
    <row r="99" spans="1:11" s="24" customFormat="1" ht="15.95" hidden="1" customHeight="1" x14ac:dyDescent="0.2">
      <c r="A99" s="3" t="s">
        <v>51</v>
      </c>
      <c r="B99" s="3" t="s">
        <v>177</v>
      </c>
      <c r="C99" s="1" t="s">
        <v>14</v>
      </c>
      <c r="D99" s="2" t="s">
        <v>276</v>
      </c>
      <c r="E99" s="2" t="s">
        <v>174</v>
      </c>
      <c r="F99" s="4" t="s">
        <v>20</v>
      </c>
      <c r="G99" s="4"/>
      <c r="H99" s="1" t="s">
        <v>180</v>
      </c>
      <c r="I99" s="10"/>
      <c r="J99" s="10">
        <v>2018</v>
      </c>
      <c r="K99" s="23"/>
    </row>
    <row r="100" spans="1:11" s="24" customFormat="1" ht="15.95" hidden="1" customHeight="1" x14ac:dyDescent="0.2">
      <c r="A100" s="3" t="s">
        <v>51</v>
      </c>
      <c r="B100" s="3" t="s">
        <v>177</v>
      </c>
      <c r="C100" s="1" t="s">
        <v>14</v>
      </c>
      <c r="D100" s="2" t="s">
        <v>276</v>
      </c>
      <c r="E100" s="13" t="s">
        <v>173</v>
      </c>
      <c r="F100" s="4" t="s">
        <v>20</v>
      </c>
      <c r="G100" s="4"/>
      <c r="H100" s="1" t="s">
        <v>180</v>
      </c>
      <c r="I100" s="10"/>
      <c r="J100" s="10">
        <v>2018</v>
      </c>
      <c r="K100" s="23"/>
    </row>
    <row r="101" spans="1:11" s="24" customFormat="1" ht="15.95" hidden="1" customHeight="1" x14ac:dyDescent="0.2">
      <c r="A101" s="3" t="s">
        <v>51</v>
      </c>
      <c r="B101" s="3" t="s">
        <v>177</v>
      </c>
      <c r="C101" s="1" t="s">
        <v>18</v>
      </c>
      <c r="D101" s="12" t="s">
        <v>276</v>
      </c>
      <c r="E101" s="13" t="s">
        <v>276</v>
      </c>
      <c r="F101" s="4" t="s">
        <v>20</v>
      </c>
      <c r="G101" s="4"/>
      <c r="H101" s="1" t="s">
        <v>180</v>
      </c>
      <c r="I101" s="10"/>
      <c r="J101" s="10">
        <v>2018</v>
      </c>
      <c r="K101" s="23"/>
    </row>
    <row r="102" spans="1:11" s="24" customFormat="1" ht="15.95" customHeight="1" x14ac:dyDescent="0.2">
      <c r="A102" s="3" t="s">
        <v>51</v>
      </c>
      <c r="B102" s="3" t="s">
        <v>177</v>
      </c>
      <c r="C102" s="12" t="s">
        <v>8</v>
      </c>
      <c r="D102" s="12" t="s">
        <v>275</v>
      </c>
      <c r="E102" s="2" t="s">
        <v>3</v>
      </c>
      <c r="F102" s="4" t="s">
        <v>62</v>
      </c>
      <c r="G102" s="4"/>
      <c r="H102" s="1" t="s">
        <v>287</v>
      </c>
      <c r="I102" s="10"/>
      <c r="J102" s="10">
        <v>2018</v>
      </c>
      <c r="K102" s="23"/>
    </row>
    <row r="103" spans="1:11" s="24" customFormat="1" ht="15.95" customHeight="1" x14ac:dyDescent="0.2">
      <c r="A103" s="3" t="s">
        <v>51</v>
      </c>
      <c r="B103" s="3" t="s">
        <v>177</v>
      </c>
      <c r="C103" s="12" t="s">
        <v>8</v>
      </c>
      <c r="D103" s="12" t="s">
        <v>275</v>
      </c>
      <c r="E103" s="2" t="s">
        <v>5</v>
      </c>
      <c r="F103" s="12" t="s">
        <v>256</v>
      </c>
      <c r="G103" s="12"/>
      <c r="H103" s="1" t="s">
        <v>287</v>
      </c>
      <c r="I103" s="10"/>
      <c r="J103" s="10">
        <v>2018</v>
      </c>
      <c r="K103" s="23"/>
    </row>
    <row r="104" spans="1:11" s="24" customFormat="1" ht="15.95" customHeight="1" x14ac:dyDescent="0.2">
      <c r="A104" s="3" t="s">
        <v>51</v>
      </c>
      <c r="B104" s="3" t="s">
        <v>177</v>
      </c>
      <c r="C104" s="12" t="s">
        <v>8</v>
      </c>
      <c r="D104" s="12" t="s">
        <v>275</v>
      </c>
      <c r="E104" s="2" t="s">
        <v>4</v>
      </c>
      <c r="F104" s="12" t="s">
        <v>64</v>
      </c>
      <c r="G104" s="12"/>
      <c r="H104" s="1" t="s">
        <v>287</v>
      </c>
      <c r="I104" s="10"/>
      <c r="J104" s="10">
        <v>2018</v>
      </c>
      <c r="K104" s="23"/>
    </row>
    <row r="105" spans="1:11" s="24" customFormat="1" ht="15.95" hidden="1" customHeight="1" x14ac:dyDescent="0.2">
      <c r="A105" s="3" t="s">
        <v>51</v>
      </c>
      <c r="B105" s="3" t="s">
        <v>177</v>
      </c>
      <c r="C105" s="1" t="s">
        <v>8</v>
      </c>
      <c r="D105" s="12" t="s">
        <v>276</v>
      </c>
      <c r="E105" s="13" t="s">
        <v>276</v>
      </c>
      <c r="F105" s="4" t="s">
        <v>56</v>
      </c>
      <c r="G105" s="4"/>
      <c r="H105" s="1" t="s">
        <v>287</v>
      </c>
      <c r="I105" s="10"/>
      <c r="J105" s="10">
        <v>2018</v>
      </c>
      <c r="K105" s="23"/>
    </row>
    <row r="106" spans="1:11" s="24" customFormat="1" ht="15.95" customHeight="1" x14ac:dyDescent="0.2">
      <c r="A106" s="3" t="s">
        <v>51</v>
      </c>
      <c r="B106" s="3" t="s">
        <v>177</v>
      </c>
      <c r="C106" s="12" t="s">
        <v>14</v>
      </c>
      <c r="D106" s="12" t="s">
        <v>275</v>
      </c>
      <c r="E106" s="2" t="s">
        <v>275</v>
      </c>
      <c r="F106" s="4" t="s">
        <v>66</v>
      </c>
      <c r="G106" s="4"/>
      <c r="H106" s="1" t="s">
        <v>287</v>
      </c>
      <c r="I106" s="10"/>
      <c r="J106" s="4">
        <v>2018</v>
      </c>
      <c r="K106" s="23"/>
    </row>
    <row r="107" spans="1:11" s="24" customFormat="1" ht="15.95" customHeight="1" x14ac:dyDescent="0.2">
      <c r="A107" s="3" t="s">
        <v>51</v>
      </c>
      <c r="B107" s="3" t="s">
        <v>177</v>
      </c>
      <c r="C107" s="12" t="s">
        <v>18</v>
      </c>
      <c r="D107" s="12" t="s">
        <v>275</v>
      </c>
      <c r="E107" s="2" t="s">
        <v>275</v>
      </c>
      <c r="F107" s="4" t="s">
        <v>154</v>
      </c>
      <c r="G107" s="4"/>
      <c r="H107" s="1" t="s">
        <v>287</v>
      </c>
      <c r="I107" s="10"/>
      <c r="J107" s="10">
        <v>2018</v>
      </c>
      <c r="K107" s="23"/>
    </row>
    <row r="108" spans="1:11" s="24" customFormat="1" ht="15.95" customHeight="1" x14ac:dyDescent="0.2">
      <c r="A108" s="1" t="s">
        <v>12</v>
      </c>
      <c r="B108" s="1" t="s">
        <v>57</v>
      </c>
      <c r="C108" s="12" t="s">
        <v>18</v>
      </c>
      <c r="D108" s="12" t="s">
        <v>275</v>
      </c>
      <c r="E108" s="2" t="s">
        <v>275</v>
      </c>
      <c r="F108" s="1" t="s">
        <v>31</v>
      </c>
      <c r="G108" s="1"/>
      <c r="H108" s="1" t="s">
        <v>287</v>
      </c>
      <c r="I108" s="10"/>
      <c r="J108" s="10">
        <v>2018</v>
      </c>
      <c r="K108" s="23"/>
    </row>
    <row r="109" spans="1:11" s="24" customFormat="1" ht="15.95" hidden="1" customHeight="1" x14ac:dyDescent="0.2">
      <c r="A109" s="1" t="s">
        <v>12</v>
      </c>
      <c r="B109" s="1" t="s">
        <v>57</v>
      </c>
      <c r="C109" s="1" t="s">
        <v>14</v>
      </c>
      <c r="D109" s="2" t="s">
        <v>276</v>
      </c>
      <c r="E109" s="2" t="s">
        <v>174</v>
      </c>
      <c r="F109" s="1" t="s">
        <v>20</v>
      </c>
      <c r="G109" s="1"/>
      <c r="H109" s="1" t="s">
        <v>180</v>
      </c>
      <c r="I109" s="10"/>
      <c r="J109" s="10">
        <v>2018</v>
      </c>
      <c r="K109" s="23"/>
    </row>
    <row r="110" spans="1:11" s="24" customFormat="1" ht="15.95" customHeight="1" x14ac:dyDescent="0.2">
      <c r="A110" s="1" t="s">
        <v>12</v>
      </c>
      <c r="B110" s="1" t="s">
        <v>57</v>
      </c>
      <c r="C110" s="12" t="s">
        <v>14</v>
      </c>
      <c r="D110" s="12" t="s">
        <v>275</v>
      </c>
      <c r="E110" s="2" t="s">
        <v>275</v>
      </c>
      <c r="F110" s="1" t="s">
        <v>58</v>
      </c>
      <c r="G110" s="1"/>
      <c r="H110" s="1" t="s">
        <v>287</v>
      </c>
      <c r="I110" s="10"/>
      <c r="J110" s="4">
        <v>2018</v>
      </c>
      <c r="K110" s="23"/>
    </row>
    <row r="111" spans="1:11" s="24" customFormat="1" ht="15.95" hidden="1" customHeight="1" x14ac:dyDescent="0.2">
      <c r="A111" s="1" t="s">
        <v>12</v>
      </c>
      <c r="B111" s="1" t="s">
        <v>57</v>
      </c>
      <c r="C111" s="1" t="s">
        <v>14</v>
      </c>
      <c r="D111" s="2" t="s">
        <v>276</v>
      </c>
      <c r="E111" s="13" t="s">
        <v>173</v>
      </c>
      <c r="F111" s="1" t="s">
        <v>9</v>
      </c>
      <c r="G111" s="1"/>
      <c r="H111" s="1" t="s">
        <v>287</v>
      </c>
      <c r="I111" s="10"/>
      <c r="J111" s="10">
        <v>2018</v>
      </c>
      <c r="K111" s="23"/>
    </row>
    <row r="112" spans="1:11" s="24" customFormat="1" ht="15.95" hidden="1" customHeight="1" x14ac:dyDescent="0.2">
      <c r="A112" s="1" t="s">
        <v>12</v>
      </c>
      <c r="B112" s="1" t="s">
        <v>57</v>
      </c>
      <c r="C112" s="1" t="s">
        <v>18</v>
      </c>
      <c r="D112" s="12" t="s">
        <v>276</v>
      </c>
      <c r="E112" s="13" t="s">
        <v>276</v>
      </c>
      <c r="F112" s="1" t="s">
        <v>9</v>
      </c>
      <c r="G112" s="1"/>
      <c r="H112" s="1" t="s">
        <v>287</v>
      </c>
      <c r="I112" s="10"/>
      <c r="J112" s="10">
        <v>2018</v>
      </c>
      <c r="K112" s="23"/>
    </row>
    <row r="113" spans="1:11" s="24" customFormat="1" ht="15.95" hidden="1" customHeight="1" x14ac:dyDescent="0.2">
      <c r="A113" s="1" t="s">
        <v>12</v>
      </c>
      <c r="B113" s="1" t="s">
        <v>57</v>
      </c>
      <c r="C113" s="1" t="s">
        <v>8</v>
      </c>
      <c r="D113" s="12" t="s">
        <v>276</v>
      </c>
      <c r="E113" s="13" t="s">
        <v>276</v>
      </c>
      <c r="F113" s="1" t="s">
        <v>59</v>
      </c>
      <c r="G113" s="1"/>
      <c r="H113" s="1" t="s">
        <v>287</v>
      </c>
      <c r="I113" s="10"/>
      <c r="J113" s="10">
        <v>2018</v>
      </c>
      <c r="K113" s="23"/>
    </row>
    <row r="114" spans="1:11" s="24" customFormat="1" ht="15.95" customHeight="1" x14ac:dyDescent="0.2">
      <c r="A114" s="74" t="s">
        <v>72</v>
      </c>
      <c r="B114" s="74" t="s">
        <v>312</v>
      </c>
      <c r="C114" s="12" t="s">
        <v>14</v>
      </c>
      <c r="D114" s="74" t="s">
        <v>275</v>
      </c>
      <c r="E114" s="74" t="s">
        <v>275</v>
      </c>
      <c r="F114" s="14" t="s">
        <v>75</v>
      </c>
      <c r="G114" s="82" t="s">
        <v>339</v>
      </c>
      <c r="H114" s="14" t="s">
        <v>287</v>
      </c>
      <c r="I114" s="83" t="s">
        <v>344</v>
      </c>
      <c r="J114" s="82">
        <v>2020</v>
      </c>
      <c r="K114" s="23"/>
    </row>
    <row r="115" spans="1:11" s="24" customFormat="1" ht="15.95" customHeight="1" x14ac:dyDescent="0.2">
      <c r="A115" s="74" t="s">
        <v>72</v>
      </c>
      <c r="B115" s="74" t="s">
        <v>312</v>
      </c>
      <c r="C115" s="12" t="s">
        <v>18</v>
      </c>
      <c r="D115" s="74" t="s">
        <v>275</v>
      </c>
      <c r="E115" s="74" t="s">
        <v>275</v>
      </c>
      <c r="F115" s="14" t="s">
        <v>75</v>
      </c>
      <c r="G115" s="82" t="s">
        <v>339</v>
      </c>
      <c r="H115" s="14" t="s">
        <v>287</v>
      </c>
      <c r="I115" s="83" t="s">
        <v>344</v>
      </c>
      <c r="J115" s="82">
        <v>2020</v>
      </c>
      <c r="K115" s="23"/>
    </row>
    <row r="116" spans="1:11" s="24" customFormat="1" ht="15.95" hidden="1" customHeight="1" x14ac:dyDescent="0.2">
      <c r="A116" s="1" t="s">
        <v>26</v>
      </c>
      <c r="B116" s="1" t="s">
        <v>60</v>
      </c>
      <c r="C116" s="1" t="s">
        <v>8</v>
      </c>
      <c r="D116" s="12" t="s">
        <v>276</v>
      </c>
      <c r="E116" s="13" t="s">
        <v>276</v>
      </c>
      <c r="F116" s="1" t="s">
        <v>49</v>
      </c>
      <c r="G116" s="1"/>
      <c r="H116" s="1" t="s">
        <v>287</v>
      </c>
      <c r="I116" s="10"/>
      <c r="J116" s="10">
        <v>2018</v>
      </c>
      <c r="K116" s="23"/>
    </row>
    <row r="117" spans="1:11" s="24" customFormat="1" ht="15.95" hidden="1" customHeight="1" x14ac:dyDescent="0.2">
      <c r="A117" s="1" t="s">
        <v>26</v>
      </c>
      <c r="B117" s="1" t="s">
        <v>60</v>
      </c>
      <c r="C117" s="1" t="s">
        <v>18</v>
      </c>
      <c r="D117" s="12" t="s">
        <v>276</v>
      </c>
      <c r="E117" s="13" t="s">
        <v>276</v>
      </c>
      <c r="F117" s="1" t="s">
        <v>49</v>
      </c>
      <c r="G117" s="1"/>
      <c r="H117" s="1" t="s">
        <v>287</v>
      </c>
      <c r="I117" s="10"/>
      <c r="J117" s="10">
        <v>2018</v>
      </c>
      <c r="K117" s="23"/>
    </row>
    <row r="118" spans="1:11" s="24" customFormat="1" ht="15.95" customHeight="1" x14ac:dyDescent="0.2">
      <c r="A118" s="1" t="s">
        <v>26</v>
      </c>
      <c r="B118" s="1" t="s">
        <v>60</v>
      </c>
      <c r="C118" s="12" t="s">
        <v>14</v>
      </c>
      <c r="D118" s="12" t="s">
        <v>275</v>
      </c>
      <c r="E118" s="2" t="s">
        <v>275</v>
      </c>
      <c r="F118" s="1" t="s">
        <v>37</v>
      </c>
      <c r="G118" s="1"/>
      <c r="H118" s="12" t="s">
        <v>10</v>
      </c>
      <c r="I118" s="10"/>
      <c r="J118" s="4">
        <v>2018</v>
      </c>
      <c r="K118" s="23"/>
    </row>
    <row r="119" spans="1:11" s="24" customFormat="1" ht="15.95" customHeight="1" x14ac:dyDescent="0.2">
      <c r="A119" s="1" t="s">
        <v>26</v>
      </c>
      <c r="B119" s="1" t="s">
        <v>60</v>
      </c>
      <c r="C119" s="12" t="s">
        <v>18</v>
      </c>
      <c r="D119" s="12" t="s">
        <v>275</v>
      </c>
      <c r="E119" s="2" t="s">
        <v>275</v>
      </c>
      <c r="F119" s="1" t="s">
        <v>61</v>
      </c>
      <c r="G119" s="1"/>
      <c r="H119" s="1" t="s">
        <v>287</v>
      </c>
      <c r="I119" s="10"/>
      <c r="J119" s="10">
        <v>2018</v>
      </c>
      <c r="K119" s="23"/>
    </row>
    <row r="120" spans="1:11" s="24" customFormat="1" ht="15.95" customHeight="1" x14ac:dyDescent="0.2">
      <c r="A120" s="1" t="s">
        <v>26</v>
      </c>
      <c r="B120" s="1" t="s">
        <v>60</v>
      </c>
      <c r="C120" s="12" t="s">
        <v>8</v>
      </c>
      <c r="D120" s="12" t="s">
        <v>275</v>
      </c>
      <c r="E120" s="2" t="s">
        <v>3</v>
      </c>
      <c r="F120" s="1" t="s">
        <v>62</v>
      </c>
      <c r="G120" s="1"/>
      <c r="H120" s="1" t="s">
        <v>287</v>
      </c>
      <c r="I120" s="10"/>
      <c r="J120" s="10">
        <v>2018</v>
      </c>
      <c r="K120" s="23"/>
    </row>
    <row r="121" spans="1:11" s="24" customFormat="1" ht="15.95" customHeight="1" x14ac:dyDescent="0.2">
      <c r="A121" s="1" t="s">
        <v>26</v>
      </c>
      <c r="B121" s="1" t="s">
        <v>60</v>
      </c>
      <c r="C121" s="12" t="s">
        <v>8</v>
      </c>
      <c r="D121" s="12" t="s">
        <v>275</v>
      </c>
      <c r="E121" s="2" t="s">
        <v>5</v>
      </c>
      <c r="F121" s="12" t="s">
        <v>256</v>
      </c>
      <c r="G121" s="12"/>
      <c r="H121" s="1" t="s">
        <v>287</v>
      </c>
      <c r="I121" s="10"/>
      <c r="J121" s="10">
        <v>2018</v>
      </c>
      <c r="K121" s="23"/>
    </row>
    <row r="122" spans="1:11" s="24" customFormat="1" ht="15.95" customHeight="1" x14ac:dyDescent="0.2">
      <c r="A122" s="1" t="s">
        <v>26</v>
      </c>
      <c r="B122" s="1" t="s">
        <v>60</v>
      </c>
      <c r="C122" s="12" t="s">
        <v>8</v>
      </c>
      <c r="D122" s="12" t="s">
        <v>275</v>
      </c>
      <c r="E122" s="2" t="s">
        <v>4</v>
      </c>
      <c r="F122" s="12" t="s">
        <v>64</v>
      </c>
      <c r="G122" s="12"/>
      <c r="H122" s="1" t="s">
        <v>287</v>
      </c>
      <c r="I122" s="10"/>
      <c r="J122" s="10">
        <v>2018</v>
      </c>
      <c r="K122" s="23"/>
    </row>
    <row r="123" spans="1:11" s="24" customFormat="1" ht="15.95" hidden="1" customHeight="1" x14ac:dyDescent="0.2">
      <c r="A123" s="1" t="s">
        <v>26</v>
      </c>
      <c r="B123" s="1" t="s">
        <v>60</v>
      </c>
      <c r="C123" s="1" t="s">
        <v>14</v>
      </c>
      <c r="D123" s="2" t="s">
        <v>276</v>
      </c>
      <c r="E123" s="13" t="s">
        <v>173</v>
      </c>
      <c r="F123" s="1" t="s">
        <v>24</v>
      </c>
      <c r="G123" s="1"/>
      <c r="H123" s="1" t="s">
        <v>287</v>
      </c>
      <c r="I123" s="10"/>
      <c r="J123" s="10">
        <v>2018</v>
      </c>
      <c r="K123" s="23"/>
    </row>
    <row r="124" spans="1:11" s="24" customFormat="1" ht="15.95" hidden="1" customHeight="1" x14ac:dyDescent="0.2">
      <c r="A124" s="1" t="s">
        <v>26</v>
      </c>
      <c r="B124" s="1" t="s">
        <v>60</v>
      </c>
      <c r="C124" s="1" t="s">
        <v>14</v>
      </c>
      <c r="D124" s="2" t="s">
        <v>276</v>
      </c>
      <c r="E124" s="2" t="s">
        <v>174</v>
      </c>
      <c r="F124" s="1" t="s">
        <v>9</v>
      </c>
      <c r="G124" s="1"/>
      <c r="H124" s="1" t="s">
        <v>287</v>
      </c>
      <c r="I124" s="10"/>
      <c r="J124" s="10">
        <v>2018</v>
      </c>
      <c r="K124" s="23"/>
    </row>
    <row r="125" spans="1:11" s="24" customFormat="1" ht="15.95" hidden="1" customHeight="1" x14ac:dyDescent="0.2">
      <c r="A125" s="1" t="s">
        <v>12</v>
      </c>
      <c r="B125" s="1" t="s">
        <v>63</v>
      </c>
      <c r="C125" s="1" t="s">
        <v>14</v>
      </c>
      <c r="D125" s="2" t="s">
        <v>276</v>
      </c>
      <c r="E125" s="2" t="s">
        <v>174</v>
      </c>
      <c r="F125" s="1" t="s">
        <v>20</v>
      </c>
      <c r="G125" s="1"/>
      <c r="H125" s="1" t="s">
        <v>180</v>
      </c>
      <c r="I125" s="10"/>
      <c r="J125" s="10">
        <v>2018</v>
      </c>
      <c r="K125" s="23"/>
    </row>
    <row r="126" spans="1:11" s="24" customFormat="1" ht="15.95" customHeight="1" x14ac:dyDescent="0.2">
      <c r="A126" s="1" t="s">
        <v>12</v>
      </c>
      <c r="B126" s="1" t="s">
        <v>63</v>
      </c>
      <c r="C126" s="12" t="s">
        <v>14</v>
      </c>
      <c r="D126" s="12" t="s">
        <v>275</v>
      </c>
      <c r="E126" s="2" t="s">
        <v>275</v>
      </c>
      <c r="F126" s="1" t="s">
        <v>37</v>
      </c>
      <c r="G126" s="1"/>
      <c r="H126" s="12" t="s">
        <v>10</v>
      </c>
      <c r="I126" s="10"/>
      <c r="J126" s="4">
        <v>2018</v>
      </c>
      <c r="K126" s="23"/>
    </row>
    <row r="127" spans="1:11" s="24" customFormat="1" ht="15.95" customHeight="1" x14ac:dyDescent="0.2">
      <c r="A127" s="1" t="s">
        <v>12</v>
      </c>
      <c r="B127" s="1" t="s">
        <v>63</v>
      </c>
      <c r="C127" s="12" t="s">
        <v>18</v>
      </c>
      <c r="D127" s="12" t="s">
        <v>275</v>
      </c>
      <c r="E127" s="2" t="s">
        <v>275</v>
      </c>
      <c r="F127" s="1" t="s">
        <v>37</v>
      </c>
      <c r="G127" s="1"/>
      <c r="H127" s="12" t="s">
        <v>10</v>
      </c>
      <c r="I127" s="10"/>
      <c r="J127" s="10">
        <v>2018</v>
      </c>
      <c r="K127" s="23"/>
    </row>
    <row r="128" spans="1:11" s="24" customFormat="1" ht="15.95" customHeight="1" x14ac:dyDescent="0.2">
      <c r="A128" s="1" t="s">
        <v>12</v>
      </c>
      <c r="B128" s="1" t="s">
        <v>63</v>
      </c>
      <c r="C128" s="12" t="s">
        <v>8</v>
      </c>
      <c r="D128" s="12" t="s">
        <v>275</v>
      </c>
      <c r="E128" s="2" t="s">
        <v>3</v>
      </c>
      <c r="F128" s="1" t="s">
        <v>62</v>
      </c>
      <c r="G128" s="1"/>
      <c r="H128" s="1" t="s">
        <v>287</v>
      </c>
      <c r="I128" s="10"/>
      <c r="J128" s="10">
        <v>2018</v>
      </c>
      <c r="K128" s="23"/>
    </row>
    <row r="129" spans="1:11" s="24" customFormat="1" ht="15.95" customHeight="1" x14ac:dyDescent="0.2">
      <c r="A129" s="1" t="s">
        <v>12</v>
      </c>
      <c r="B129" s="1" t="s">
        <v>63</v>
      </c>
      <c r="C129" s="12" t="s">
        <v>8</v>
      </c>
      <c r="D129" s="12" t="s">
        <v>275</v>
      </c>
      <c r="E129" s="2" t="s">
        <v>5</v>
      </c>
      <c r="F129" s="12" t="s">
        <v>256</v>
      </c>
      <c r="G129" s="12"/>
      <c r="H129" s="1" t="s">
        <v>287</v>
      </c>
      <c r="I129" s="10"/>
      <c r="J129" s="10">
        <v>2018</v>
      </c>
      <c r="K129" s="23"/>
    </row>
    <row r="130" spans="1:11" s="24" customFormat="1" ht="15.95" customHeight="1" x14ac:dyDescent="0.2">
      <c r="A130" s="1" t="s">
        <v>12</v>
      </c>
      <c r="B130" s="1" t="s">
        <v>63</v>
      </c>
      <c r="C130" s="12" t="s">
        <v>8</v>
      </c>
      <c r="D130" s="12" t="s">
        <v>275</v>
      </c>
      <c r="E130" s="2" t="s">
        <v>4</v>
      </c>
      <c r="F130" s="12" t="s">
        <v>64</v>
      </c>
      <c r="G130" s="12"/>
      <c r="H130" s="1" t="s">
        <v>287</v>
      </c>
      <c r="I130" s="10"/>
      <c r="J130" s="10">
        <v>2018</v>
      </c>
      <c r="K130" s="23"/>
    </row>
    <row r="131" spans="1:11" s="34" customFormat="1" ht="20.100000000000001" hidden="1" customHeight="1" x14ac:dyDescent="0.2">
      <c r="A131" s="1" t="s">
        <v>12</v>
      </c>
      <c r="B131" s="1" t="s">
        <v>63</v>
      </c>
      <c r="C131" s="1" t="s">
        <v>18</v>
      </c>
      <c r="D131" s="12" t="s">
        <v>276</v>
      </c>
      <c r="E131" s="13" t="s">
        <v>276</v>
      </c>
      <c r="F131" s="1" t="s">
        <v>19</v>
      </c>
      <c r="G131" s="1"/>
      <c r="H131" s="1" t="s">
        <v>287</v>
      </c>
      <c r="I131" s="10"/>
      <c r="J131" s="10">
        <v>2018</v>
      </c>
    </row>
    <row r="132" spans="1:11" s="34" customFormat="1" ht="20.100000000000001" hidden="1" customHeight="1" x14ac:dyDescent="0.2">
      <c r="A132" s="1" t="s">
        <v>12</v>
      </c>
      <c r="B132" s="1" t="s">
        <v>63</v>
      </c>
      <c r="C132" s="1" t="s">
        <v>14</v>
      </c>
      <c r="D132" s="2" t="s">
        <v>276</v>
      </c>
      <c r="E132" s="13" t="s">
        <v>173</v>
      </c>
      <c r="F132" s="1" t="s">
        <v>9</v>
      </c>
      <c r="G132" s="1"/>
      <c r="H132" s="1" t="s">
        <v>287</v>
      </c>
      <c r="I132" s="10"/>
      <c r="J132" s="10">
        <v>2018</v>
      </c>
    </row>
    <row r="133" spans="1:11" s="34" customFormat="1" ht="20.100000000000001" customHeight="1" x14ac:dyDescent="0.2">
      <c r="A133" s="74" t="s">
        <v>313</v>
      </c>
      <c r="B133" s="74" t="s">
        <v>314</v>
      </c>
      <c r="C133" s="12" t="s">
        <v>14</v>
      </c>
      <c r="D133" s="74" t="s">
        <v>275</v>
      </c>
      <c r="E133" s="74" t="s">
        <v>275</v>
      </c>
      <c r="F133" s="14" t="s">
        <v>105</v>
      </c>
      <c r="G133" s="2" t="s">
        <v>342</v>
      </c>
      <c r="H133" s="14" t="s">
        <v>287</v>
      </c>
      <c r="I133" s="83" t="s">
        <v>345</v>
      </c>
      <c r="J133" s="82">
        <v>2020</v>
      </c>
    </row>
    <row r="134" spans="1:11" s="34" customFormat="1" ht="20.100000000000001" customHeight="1" x14ac:dyDescent="0.2">
      <c r="A134" s="74" t="s">
        <v>313</v>
      </c>
      <c r="B134" s="74" t="s">
        <v>314</v>
      </c>
      <c r="C134" s="12" t="s">
        <v>18</v>
      </c>
      <c r="D134" s="74" t="s">
        <v>275</v>
      </c>
      <c r="E134" s="74" t="s">
        <v>275</v>
      </c>
      <c r="F134" s="74" t="s">
        <v>330</v>
      </c>
      <c r="G134" s="84" t="s">
        <v>342</v>
      </c>
      <c r="H134" s="14" t="s">
        <v>10</v>
      </c>
      <c r="I134" s="83" t="s">
        <v>344</v>
      </c>
      <c r="J134" s="82">
        <v>2020</v>
      </c>
    </row>
    <row r="135" spans="1:11" s="34" customFormat="1" ht="20.100000000000001" customHeight="1" x14ac:dyDescent="0.2">
      <c r="A135" s="74" t="s">
        <v>313</v>
      </c>
      <c r="B135" s="74" t="s">
        <v>314</v>
      </c>
      <c r="C135" s="12" t="s">
        <v>8</v>
      </c>
      <c r="D135" s="74" t="s">
        <v>275</v>
      </c>
      <c r="E135" s="74" t="s">
        <v>3</v>
      </c>
      <c r="F135" s="14" t="s">
        <v>115</v>
      </c>
      <c r="G135" s="82" t="s">
        <v>340</v>
      </c>
      <c r="H135" s="14" t="s">
        <v>287</v>
      </c>
      <c r="I135" s="84" t="s">
        <v>304</v>
      </c>
      <c r="J135" s="82">
        <v>2020</v>
      </c>
    </row>
    <row r="136" spans="1:11" s="34" customFormat="1" ht="20.100000000000001" customHeight="1" x14ac:dyDescent="0.2">
      <c r="A136" s="74" t="s">
        <v>313</v>
      </c>
      <c r="B136" s="74" t="s">
        <v>314</v>
      </c>
      <c r="C136" s="12" t="s">
        <v>8</v>
      </c>
      <c r="D136" s="74" t="s">
        <v>275</v>
      </c>
      <c r="E136" s="74" t="s">
        <v>5</v>
      </c>
      <c r="F136" s="14" t="s">
        <v>115</v>
      </c>
      <c r="G136" s="82" t="s">
        <v>340</v>
      </c>
      <c r="H136" s="14" t="s">
        <v>287</v>
      </c>
      <c r="I136" s="84" t="s">
        <v>304</v>
      </c>
      <c r="J136" s="82">
        <v>2020</v>
      </c>
    </row>
    <row r="137" spans="1:11" s="34" customFormat="1" ht="20.100000000000001" customHeight="1" x14ac:dyDescent="0.2">
      <c r="A137" s="74" t="s">
        <v>313</v>
      </c>
      <c r="B137" s="74" t="s">
        <v>314</v>
      </c>
      <c r="C137" s="12" t="s">
        <v>8</v>
      </c>
      <c r="D137" s="74" t="s">
        <v>275</v>
      </c>
      <c r="E137" s="74" t="s">
        <v>4</v>
      </c>
      <c r="F137" s="14" t="s">
        <v>115</v>
      </c>
      <c r="G137" s="82" t="s">
        <v>340</v>
      </c>
      <c r="H137" s="14" t="s">
        <v>287</v>
      </c>
      <c r="I137" s="84" t="s">
        <v>304</v>
      </c>
      <c r="J137" s="82">
        <v>2020</v>
      </c>
    </row>
    <row r="138" spans="1:11" s="24" customFormat="1" ht="15.95" customHeight="1" x14ac:dyDescent="0.2">
      <c r="A138" s="1" t="s">
        <v>12</v>
      </c>
      <c r="B138" s="1" t="s">
        <v>65</v>
      </c>
      <c r="C138" s="12" t="s">
        <v>18</v>
      </c>
      <c r="D138" s="12" t="s">
        <v>275</v>
      </c>
      <c r="E138" s="2" t="s">
        <v>275</v>
      </c>
      <c r="F138" s="1" t="s">
        <v>61</v>
      </c>
      <c r="G138" s="1"/>
      <c r="H138" s="1" t="s">
        <v>287</v>
      </c>
      <c r="I138" s="10"/>
      <c r="J138" s="10">
        <v>2018</v>
      </c>
      <c r="K138" s="23"/>
    </row>
    <row r="139" spans="1:11" s="24" customFormat="1" ht="15.95" customHeight="1" x14ac:dyDescent="0.2">
      <c r="A139" s="1" t="s">
        <v>12</v>
      </c>
      <c r="B139" s="1" t="s">
        <v>65</v>
      </c>
      <c r="C139" s="12" t="s">
        <v>8</v>
      </c>
      <c r="D139" s="12" t="s">
        <v>275</v>
      </c>
      <c r="E139" s="2" t="s">
        <v>3</v>
      </c>
      <c r="F139" s="1" t="s">
        <v>62</v>
      </c>
      <c r="G139" s="1"/>
      <c r="H139" s="1" t="s">
        <v>287</v>
      </c>
      <c r="I139" s="10"/>
      <c r="J139" s="10">
        <v>2018</v>
      </c>
      <c r="K139" s="23"/>
    </row>
    <row r="140" spans="1:11" s="24" customFormat="1" ht="15.95" customHeight="1" x14ac:dyDescent="0.2">
      <c r="A140" s="1" t="s">
        <v>12</v>
      </c>
      <c r="B140" s="1" t="s">
        <v>65</v>
      </c>
      <c r="C140" s="12" t="s">
        <v>8</v>
      </c>
      <c r="D140" s="12" t="s">
        <v>275</v>
      </c>
      <c r="E140" s="2" t="s">
        <v>5</v>
      </c>
      <c r="F140" s="12" t="s">
        <v>256</v>
      </c>
      <c r="G140" s="12"/>
      <c r="H140" s="1" t="s">
        <v>287</v>
      </c>
      <c r="I140" s="10"/>
      <c r="J140" s="10">
        <v>2018</v>
      </c>
      <c r="K140" s="23"/>
    </row>
    <row r="141" spans="1:11" s="24" customFormat="1" ht="15.95" customHeight="1" x14ac:dyDescent="0.2">
      <c r="A141" s="1" t="s">
        <v>12</v>
      </c>
      <c r="B141" s="1" t="s">
        <v>65</v>
      </c>
      <c r="C141" s="12" t="s">
        <v>8</v>
      </c>
      <c r="D141" s="12" t="s">
        <v>275</v>
      </c>
      <c r="E141" s="2" t="s">
        <v>4</v>
      </c>
      <c r="F141" s="12" t="s">
        <v>64</v>
      </c>
      <c r="G141" s="12"/>
      <c r="H141" s="1" t="s">
        <v>287</v>
      </c>
      <c r="I141" s="10"/>
      <c r="J141" s="10">
        <v>2018</v>
      </c>
      <c r="K141" s="23"/>
    </row>
    <row r="142" spans="1:11" s="24" customFormat="1" ht="15.95" hidden="1" customHeight="1" x14ac:dyDescent="0.2">
      <c r="A142" s="1" t="s">
        <v>12</v>
      </c>
      <c r="B142" s="1" t="s">
        <v>65</v>
      </c>
      <c r="C142" s="1" t="s">
        <v>8</v>
      </c>
      <c r="D142" s="12" t="s">
        <v>276</v>
      </c>
      <c r="E142" s="13" t="s">
        <v>276</v>
      </c>
      <c r="F142" s="1" t="s">
        <v>56</v>
      </c>
      <c r="G142" s="1"/>
      <c r="H142" s="1" t="s">
        <v>287</v>
      </c>
      <c r="I142" s="10"/>
      <c r="J142" s="10">
        <v>2018</v>
      </c>
      <c r="K142" s="23"/>
    </row>
    <row r="143" spans="1:11" s="24" customFormat="1" ht="15.95" hidden="1" customHeight="1" x14ac:dyDescent="0.2">
      <c r="A143" s="1" t="s">
        <v>12</v>
      </c>
      <c r="B143" s="1" t="s">
        <v>65</v>
      </c>
      <c r="C143" s="1" t="s">
        <v>18</v>
      </c>
      <c r="D143" s="12" t="s">
        <v>276</v>
      </c>
      <c r="E143" s="13" t="s">
        <v>276</v>
      </c>
      <c r="F143" s="1" t="s">
        <v>19</v>
      </c>
      <c r="G143" s="1"/>
      <c r="H143" s="1" t="s">
        <v>287</v>
      </c>
      <c r="I143" s="10"/>
      <c r="J143" s="10">
        <v>2018</v>
      </c>
      <c r="K143" s="23"/>
    </row>
    <row r="144" spans="1:11" s="24" customFormat="1" ht="15.95" customHeight="1" x14ac:dyDescent="0.2">
      <c r="A144" s="1" t="s">
        <v>12</v>
      </c>
      <c r="B144" s="1" t="s">
        <v>65</v>
      </c>
      <c r="C144" s="12" t="s">
        <v>14</v>
      </c>
      <c r="D144" s="12" t="s">
        <v>275</v>
      </c>
      <c r="E144" s="2" t="s">
        <v>275</v>
      </c>
      <c r="F144" s="4" t="s">
        <v>66</v>
      </c>
      <c r="G144" s="4"/>
      <c r="H144" s="1" t="s">
        <v>287</v>
      </c>
      <c r="I144" s="10"/>
      <c r="J144" s="4">
        <v>2018</v>
      </c>
      <c r="K144" s="23"/>
    </row>
    <row r="145" spans="1:11" s="24" customFormat="1" ht="15.95" hidden="1" customHeight="1" x14ac:dyDescent="0.2">
      <c r="A145" s="1" t="s">
        <v>12</v>
      </c>
      <c r="B145" s="1" t="s">
        <v>65</v>
      </c>
      <c r="C145" s="1" t="s">
        <v>14</v>
      </c>
      <c r="D145" s="2" t="s">
        <v>276</v>
      </c>
      <c r="E145" s="13" t="s">
        <v>173</v>
      </c>
      <c r="F145" s="1" t="s">
        <v>9</v>
      </c>
      <c r="G145" s="1"/>
      <c r="H145" s="1" t="s">
        <v>287</v>
      </c>
      <c r="I145" s="10"/>
      <c r="J145" s="10">
        <v>2018</v>
      </c>
      <c r="K145" s="23"/>
    </row>
    <row r="146" spans="1:11" s="24" customFormat="1" ht="15.95" hidden="1" customHeight="1" x14ac:dyDescent="0.2">
      <c r="A146" s="1" t="s">
        <v>12</v>
      </c>
      <c r="B146" s="1" t="s">
        <v>65</v>
      </c>
      <c r="C146" s="1" t="s">
        <v>14</v>
      </c>
      <c r="D146" s="2" t="s">
        <v>276</v>
      </c>
      <c r="E146" s="2" t="s">
        <v>174</v>
      </c>
      <c r="F146" s="1" t="s">
        <v>67</v>
      </c>
      <c r="G146" s="1"/>
      <c r="H146" s="1" t="s">
        <v>287</v>
      </c>
      <c r="I146" s="10"/>
      <c r="J146" s="10">
        <v>2018</v>
      </c>
      <c r="K146" s="23"/>
    </row>
    <row r="147" spans="1:11" s="24" customFormat="1" ht="20.100000000000001" hidden="1" customHeight="1" x14ac:dyDescent="0.2">
      <c r="A147" s="3" t="s">
        <v>51</v>
      </c>
      <c r="B147" s="3" t="s">
        <v>175</v>
      </c>
      <c r="C147" s="1" t="s">
        <v>14</v>
      </c>
      <c r="D147" s="2" t="s">
        <v>276</v>
      </c>
      <c r="E147" s="2" t="s">
        <v>174</v>
      </c>
      <c r="F147" s="3" t="s">
        <v>20</v>
      </c>
      <c r="G147" s="3"/>
      <c r="H147" s="1" t="s">
        <v>180</v>
      </c>
      <c r="I147" s="10"/>
      <c r="J147" s="10">
        <v>2018</v>
      </c>
      <c r="K147" s="23"/>
    </row>
    <row r="148" spans="1:11" s="24" customFormat="1" ht="20.100000000000001" hidden="1" customHeight="1" x14ac:dyDescent="0.2">
      <c r="A148" s="3" t="s">
        <v>51</v>
      </c>
      <c r="B148" s="3" t="s">
        <v>175</v>
      </c>
      <c r="C148" s="1" t="s">
        <v>18</v>
      </c>
      <c r="D148" s="12" t="s">
        <v>276</v>
      </c>
      <c r="E148" s="13" t="s">
        <v>276</v>
      </c>
      <c r="F148" s="3" t="s">
        <v>20</v>
      </c>
      <c r="G148" s="3"/>
      <c r="H148" s="1" t="s">
        <v>180</v>
      </c>
      <c r="I148" s="10"/>
      <c r="J148" s="10">
        <v>2018</v>
      </c>
      <c r="K148" s="27"/>
    </row>
    <row r="149" spans="1:11" s="24" customFormat="1" ht="20.100000000000001" customHeight="1" x14ac:dyDescent="0.2">
      <c r="A149" s="74" t="s">
        <v>313</v>
      </c>
      <c r="B149" s="74" t="s">
        <v>175</v>
      </c>
      <c r="C149" s="12" t="s">
        <v>14</v>
      </c>
      <c r="D149" s="74" t="s">
        <v>275</v>
      </c>
      <c r="E149" s="74" t="s">
        <v>275</v>
      </c>
      <c r="F149" s="14" t="s">
        <v>37</v>
      </c>
      <c r="G149" s="82">
        <v>2014</v>
      </c>
      <c r="H149" s="12" t="s">
        <v>10</v>
      </c>
      <c r="I149" s="83" t="s">
        <v>344</v>
      </c>
      <c r="J149" s="83">
        <v>2020</v>
      </c>
      <c r="K149" s="27"/>
    </row>
    <row r="150" spans="1:11" s="24" customFormat="1" ht="20.100000000000001" customHeight="1" x14ac:dyDescent="0.2">
      <c r="A150" s="74" t="s">
        <v>313</v>
      </c>
      <c r="B150" s="74" t="s">
        <v>175</v>
      </c>
      <c r="C150" s="12" t="s">
        <v>8</v>
      </c>
      <c r="D150" s="74" t="s">
        <v>275</v>
      </c>
      <c r="E150" s="74" t="s">
        <v>3</v>
      </c>
      <c r="F150" s="14" t="s">
        <v>124</v>
      </c>
      <c r="G150" s="82">
        <v>2014</v>
      </c>
      <c r="H150" s="12" t="s">
        <v>10</v>
      </c>
      <c r="I150" s="83" t="s">
        <v>345</v>
      </c>
      <c r="J150" s="83">
        <v>2020</v>
      </c>
      <c r="K150" s="27"/>
    </row>
    <row r="151" spans="1:11" s="24" customFormat="1" ht="20.100000000000001" customHeight="1" x14ac:dyDescent="0.2">
      <c r="A151" s="74" t="s">
        <v>313</v>
      </c>
      <c r="B151" s="74" t="s">
        <v>175</v>
      </c>
      <c r="C151" s="12" t="s">
        <v>8</v>
      </c>
      <c r="D151" s="74" t="s">
        <v>275</v>
      </c>
      <c r="E151" s="74" t="s">
        <v>4</v>
      </c>
      <c r="F151" s="74" t="s">
        <v>125</v>
      </c>
      <c r="G151" s="84">
        <v>2014</v>
      </c>
      <c r="H151" s="12" t="s">
        <v>10</v>
      </c>
      <c r="I151" s="83" t="s">
        <v>345</v>
      </c>
      <c r="J151" s="83">
        <v>2020</v>
      </c>
      <c r="K151" s="27"/>
    </row>
    <row r="152" spans="1:11" s="24" customFormat="1" ht="20.100000000000001" hidden="1" customHeight="1" x14ac:dyDescent="0.2">
      <c r="A152" s="3" t="s">
        <v>51</v>
      </c>
      <c r="B152" s="3" t="s">
        <v>175</v>
      </c>
      <c r="C152" s="1" t="s">
        <v>8</v>
      </c>
      <c r="D152" s="12" t="s">
        <v>276</v>
      </c>
      <c r="E152" s="13" t="s">
        <v>276</v>
      </c>
      <c r="F152" s="3" t="s">
        <v>56</v>
      </c>
      <c r="G152" s="3"/>
      <c r="H152" s="1" t="s">
        <v>287</v>
      </c>
      <c r="I152" s="10"/>
      <c r="J152" s="10">
        <v>2018</v>
      </c>
      <c r="K152" s="27"/>
    </row>
    <row r="153" spans="1:11" s="24" customFormat="1" ht="20.100000000000001" customHeight="1" x14ac:dyDescent="0.2">
      <c r="A153" s="74" t="s">
        <v>313</v>
      </c>
      <c r="B153" s="74" t="s">
        <v>175</v>
      </c>
      <c r="C153" s="12" t="s">
        <v>8</v>
      </c>
      <c r="D153" s="74" t="s">
        <v>275</v>
      </c>
      <c r="E153" s="74" t="s">
        <v>5</v>
      </c>
      <c r="F153" s="74" t="s">
        <v>253</v>
      </c>
      <c r="G153" s="84" t="s">
        <v>341</v>
      </c>
      <c r="H153" s="12" t="s">
        <v>10</v>
      </c>
      <c r="I153" s="83" t="s">
        <v>345</v>
      </c>
      <c r="J153" s="83">
        <v>2020</v>
      </c>
      <c r="K153" s="23"/>
    </row>
    <row r="154" spans="1:11" s="24" customFormat="1" ht="20.100000000000001" hidden="1" customHeight="1" x14ac:dyDescent="0.2">
      <c r="A154" s="3" t="s">
        <v>51</v>
      </c>
      <c r="B154" s="3" t="s">
        <v>175</v>
      </c>
      <c r="C154" s="1" t="s">
        <v>14</v>
      </c>
      <c r="D154" s="2" t="s">
        <v>276</v>
      </c>
      <c r="E154" s="13" t="s">
        <v>173</v>
      </c>
      <c r="F154" s="3" t="s">
        <v>9</v>
      </c>
      <c r="G154" s="3"/>
      <c r="H154" s="1" t="s">
        <v>287</v>
      </c>
      <c r="I154" s="10"/>
      <c r="J154" s="10">
        <v>2018</v>
      </c>
      <c r="K154" s="23"/>
    </row>
    <row r="155" spans="1:11" s="24" customFormat="1" ht="15.95" customHeight="1" x14ac:dyDescent="0.2">
      <c r="A155" s="74" t="s">
        <v>313</v>
      </c>
      <c r="B155" s="74" t="s">
        <v>175</v>
      </c>
      <c r="C155" s="12" t="s">
        <v>18</v>
      </c>
      <c r="D155" s="74" t="s">
        <v>275</v>
      </c>
      <c r="E155" s="74" t="s">
        <v>275</v>
      </c>
      <c r="F155" s="14" t="s">
        <v>140</v>
      </c>
      <c r="G155" s="82" t="s">
        <v>339</v>
      </c>
      <c r="H155" s="12" t="s">
        <v>10</v>
      </c>
      <c r="I155" s="83" t="s">
        <v>344</v>
      </c>
      <c r="J155" s="83">
        <v>2020</v>
      </c>
      <c r="K155" s="23"/>
    </row>
    <row r="156" spans="1:11" s="34" customFormat="1" ht="20.100000000000001" customHeight="1" x14ac:dyDescent="0.2">
      <c r="A156" s="35" t="s">
        <v>194</v>
      </c>
      <c r="B156" s="35" t="s">
        <v>315</v>
      </c>
      <c r="C156" s="12" t="s">
        <v>14</v>
      </c>
      <c r="D156" s="74" t="s">
        <v>275</v>
      </c>
      <c r="E156" s="74" t="s">
        <v>275</v>
      </c>
      <c r="F156" s="14" t="s">
        <v>15</v>
      </c>
      <c r="G156" s="82">
        <v>2015</v>
      </c>
      <c r="H156" s="14" t="s">
        <v>287</v>
      </c>
      <c r="I156" s="84" t="s">
        <v>304</v>
      </c>
      <c r="J156" s="82">
        <v>2020</v>
      </c>
    </row>
    <row r="157" spans="1:11" s="34" customFormat="1" ht="20.100000000000001" customHeight="1" x14ac:dyDescent="0.2">
      <c r="A157" s="35" t="s">
        <v>194</v>
      </c>
      <c r="B157" s="35" t="s">
        <v>315</v>
      </c>
      <c r="C157" s="12" t="s">
        <v>18</v>
      </c>
      <c r="D157" s="74" t="s">
        <v>275</v>
      </c>
      <c r="E157" s="74" t="s">
        <v>275</v>
      </c>
      <c r="F157" s="14" t="s">
        <v>91</v>
      </c>
      <c r="G157" s="82" t="s">
        <v>339</v>
      </c>
      <c r="H157" s="14" t="s">
        <v>287</v>
      </c>
      <c r="I157" s="83" t="s">
        <v>344</v>
      </c>
      <c r="J157" s="82">
        <v>2020</v>
      </c>
    </row>
    <row r="158" spans="1:11" s="24" customFormat="1" ht="15.95" customHeight="1" x14ac:dyDescent="0.2">
      <c r="A158" s="12" t="s">
        <v>6</v>
      </c>
      <c r="B158" s="12" t="s">
        <v>217</v>
      </c>
      <c r="C158" s="12" t="s">
        <v>14</v>
      </c>
      <c r="D158" s="12" t="s">
        <v>275</v>
      </c>
      <c r="E158" s="13" t="s">
        <v>275</v>
      </c>
      <c r="F158" s="12" t="s">
        <v>37</v>
      </c>
      <c r="G158" s="13">
        <v>2014</v>
      </c>
      <c r="H158" s="12" t="s">
        <v>10</v>
      </c>
      <c r="I158" s="83" t="s">
        <v>344</v>
      </c>
      <c r="J158" s="83">
        <v>2020</v>
      </c>
      <c r="K158" s="23"/>
    </row>
    <row r="159" spans="1:11" s="24" customFormat="1" ht="15.95" customHeight="1" x14ac:dyDescent="0.2">
      <c r="A159" s="12" t="s">
        <v>6</v>
      </c>
      <c r="B159" s="12" t="s">
        <v>217</v>
      </c>
      <c r="C159" s="12" t="s">
        <v>18</v>
      </c>
      <c r="D159" s="12" t="s">
        <v>275</v>
      </c>
      <c r="E159" s="13" t="s">
        <v>275</v>
      </c>
      <c r="F159" s="12" t="s">
        <v>37</v>
      </c>
      <c r="G159" s="13">
        <v>2014</v>
      </c>
      <c r="H159" s="12" t="s">
        <v>10</v>
      </c>
      <c r="I159" s="83" t="s">
        <v>344</v>
      </c>
      <c r="J159" s="83">
        <v>2020</v>
      </c>
      <c r="K159" s="23"/>
    </row>
    <row r="160" spans="1:11" s="24" customFormat="1" ht="15.95" customHeight="1" x14ac:dyDescent="0.2">
      <c r="A160" s="12" t="s">
        <v>6</v>
      </c>
      <c r="B160" s="12" t="s">
        <v>217</v>
      </c>
      <c r="C160" s="12" t="s">
        <v>8</v>
      </c>
      <c r="D160" s="12" t="s">
        <v>275</v>
      </c>
      <c r="E160" s="13" t="s">
        <v>3</v>
      </c>
      <c r="F160" s="12" t="s">
        <v>23</v>
      </c>
      <c r="G160" s="13">
        <v>2015</v>
      </c>
      <c r="H160" s="1" t="s">
        <v>287</v>
      </c>
      <c r="I160" s="83" t="s">
        <v>344</v>
      </c>
      <c r="J160" s="83">
        <v>2020</v>
      </c>
      <c r="K160" s="23"/>
    </row>
    <row r="161" spans="1:11" s="24" customFormat="1" ht="15.95" customHeight="1" x14ac:dyDescent="0.2">
      <c r="A161" s="12" t="s">
        <v>6</v>
      </c>
      <c r="B161" s="12" t="s">
        <v>217</v>
      </c>
      <c r="C161" s="12" t="s">
        <v>8</v>
      </c>
      <c r="D161" s="12" t="s">
        <v>275</v>
      </c>
      <c r="E161" s="13" t="s">
        <v>5</v>
      </c>
      <c r="F161" s="12" t="s">
        <v>237</v>
      </c>
      <c r="G161" s="13">
        <v>2015</v>
      </c>
      <c r="H161" s="1" t="s">
        <v>287</v>
      </c>
      <c r="I161" s="83" t="s">
        <v>344</v>
      </c>
      <c r="J161" s="83">
        <v>2020</v>
      </c>
      <c r="K161" s="23"/>
    </row>
    <row r="162" spans="1:11" s="24" customFormat="1" ht="15.95" customHeight="1" x14ac:dyDescent="0.2">
      <c r="A162" s="12" t="s">
        <v>6</v>
      </c>
      <c r="B162" s="12" t="s">
        <v>217</v>
      </c>
      <c r="C162" s="12" t="s">
        <v>8</v>
      </c>
      <c r="D162" s="12" t="s">
        <v>275</v>
      </c>
      <c r="E162" s="13" t="s">
        <v>4</v>
      </c>
      <c r="F162" s="1" t="s">
        <v>319</v>
      </c>
      <c r="G162" s="2">
        <v>2015</v>
      </c>
      <c r="H162" s="1" t="s">
        <v>287</v>
      </c>
      <c r="I162" s="83" t="s">
        <v>344</v>
      </c>
      <c r="J162" s="83">
        <v>2020</v>
      </c>
      <c r="K162" s="23"/>
    </row>
    <row r="163" spans="1:11" s="24" customFormat="1" ht="15.95" customHeight="1" x14ac:dyDescent="0.2">
      <c r="A163" s="1" t="s">
        <v>12</v>
      </c>
      <c r="B163" s="1" t="s">
        <v>68</v>
      </c>
      <c r="C163" s="12" t="s">
        <v>14</v>
      </c>
      <c r="D163" s="12" t="s">
        <v>275</v>
      </c>
      <c r="E163" s="2" t="s">
        <v>275</v>
      </c>
      <c r="F163" s="4" t="s">
        <v>66</v>
      </c>
      <c r="G163" s="4"/>
      <c r="H163" s="1" t="s">
        <v>287</v>
      </c>
      <c r="I163" s="10"/>
      <c r="J163" s="4">
        <v>2018</v>
      </c>
      <c r="K163" s="23"/>
    </row>
    <row r="164" spans="1:11" s="24" customFormat="1" ht="15.95" hidden="1" customHeight="1" x14ac:dyDescent="0.2">
      <c r="A164" s="1" t="s">
        <v>51</v>
      </c>
      <c r="B164" s="1" t="s">
        <v>69</v>
      </c>
      <c r="C164" s="1" t="s">
        <v>14</v>
      </c>
      <c r="D164" s="2" t="s">
        <v>276</v>
      </c>
      <c r="E164" s="13" t="s">
        <v>173</v>
      </c>
      <c r="F164" s="12" t="s">
        <v>9</v>
      </c>
      <c r="G164" s="12"/>
      <c r="H164" s="1" t="s">
        <v>287</v>
      </c>
      <c r="I164" s="10"/>
      <c r="J164" s="10">
        <v>2018</v>
      </c>
      <c r="K164" s="23"/>
    </row>
    <row r="165" spans="1:11" s="24" customFormat="1" ht="15.95" hidden="1" customHeight="1" x14ac:dyDescent="0.2">
      <c r="A165" s="1" t="s">
        <v>51</v>
      </c>
      <c r="B165" s="1" t="s">
        <v>69</v>
      </c>
      <c r="C165" s="1" t="s">
        <v>14</v>
      </c>
      <c r="D165" s="2" t="s">
        <v>276</v>
      </c>
      <c r="E165" s="2" t="s">
        <v>174</v>
      </c>
      <c r="F165" s="1" t="s">
        <v>71</v>
      </c>
      <c r="G165" s="1"/>
      <c r="H165" s="1" t="s">
        <v>287</v>
      </c>
      <c r="I165" s="10"/>
      <c r="J165" s="10">
        <v>2018</v>
      </c>
      <c r="K165" s="23"/>
    </row>
    <row r="166" spans="1:11" s="24" customFormat="1" ht="15.95" customHeight="1" x14ac:dyDescent="0.2">
      <c r="A166" s="1" t="s">
        <v>51</v>
      </c>
      <c r="B166" s="1" t="s">
        <v>69</v>
      </c>
      <c r="C166" s="12" t="s">
        <v>14</v>
      </c>
      <c r="D166" s="12" t="s">
        <v>275</v>
      </c>
      <c r="E166" s="2" t="s">
        <v>275</v>
      </c>
      <c r="F166" s="1" t="s">
        <v>70</v>
      </c>
      <c r="G166" s="1"/>
      <c r="H166" s="1" t="s">
        <v>287</v>
      </c>
      <c r="I166" s="10"/>
      <c r="J166" s="4">
        <v>2018</v>
      </c>
      <c r="K166" s="23"/>
    </row>
    <row r="167" spans="1:11" s="24" customFormat="1" ht="15.95" hidden="1" customHeight="1" x14ac:dyDescent="0.2">
      <c r="A167" s="1" t="s">
        <v>72</v>
      </c>
      <c r="B167" s="1" t="s">
        <v>73</v>
      </c>
      <c r="C167" s="1" t="s">
        <v>18</v>
      </c>
      <c r="D167" s="12" t="s">
        <v>276</v>
      </c>
      <c r="E167" s="13" t="s">
        <v>276</v>
      </c>
      <c r="F167" s="1" t="s">
        <v>49</v>
      </c>
      <c r="G167" s="1"/>
      <c r="H167" s="1" t="s">
        <v>287</v>
      </c>
      <c r="I167" s="10"/>
      <c r="J167" s="10">
        <v>2018</v>
      </c>
      <c r="K167" s="23"/>
    </row>
    <row r="168" spans="1:11" s="24" customFormat="1" ht="15.95" hidden="1" customHeight="1" x14ac:dyDescent="0.2">
      <c r="A168" s="1" t="s">
        <v>51</v>
      </c>
      <c r="B168" s="1" t="s">
        <v>74</v>
      </c>
      <c r="C168" s="1" t="s">
        <v>14</v>
      </c>
      <c r="D168" s="2" t="s">
        <v>276</v>
      </c>
      <c r="E168" s="13" t="s">
        <v>173</v>
      </c>
      <c r="F168" s="1" t="s">
        <v>20</v>
      </c>
      <c r="G168" s="1"/>
      <c r="H168" s="1" t="s">
        <v>180</v>
      </c>
      <c r="I168" s="10"/>
      <c r="J168" s="10">
        <v>2018</v>
      </c>
      <c r="K168" s="27"/>
    </row>
    <row r="169" spans="1:11" s="24" customFormat="1" ht="15.95" customHeight="1" x14ac:dyDescent="0.2">
      <c r="A169" s="1" t="s">
        <v>51</v>
      </c>
      <c r="B169" s="1" t="s">
        <v>74</v>
      </c>
      <c r="C169" s="12" t="s">
        <v>14</v>
      </c>
      <c r="D169" s="12" t="s">
        <v>275</v>
      </c>
      <c r="E169" s="2" t="s">
        <v>275</v>
      </c>
      <c r="F169" s="1" t="s">
        <v>75</v>
      </c>
      <c r="G169" s="1"/>
      <c r="H169" s="1" t="s">
        <v>287</v>
      </c>
      <c r="I169" s="10"/>
      <c r="J169" s="4">
        <v>2018</v>
      </c>
      <c r="K169" s="27"/>
    </row>
    <row r="170" spans="1:11" s="24" customFormat="1" ht="15.95" customHeight="1" x14ac:dyDescent="0.2">
      <c r="A170" s="1" t="s">
        <v>51</v>
      </c>
      <c r="B170" s="1" t="s">
        <v>74</v>
      </c>
      <c r="C170" s="12" t="s">
        <v>18</v>
      </c>
      <c r="D170" s="12" t="s">
        <v>275</v>
      </c>
      <c r="E170" s="2" t="s">
        <v>275</v>
      </c>
      <c r="F170" s="1" t="s">
        <v>75</v>
      </c>
      <c r="G170" s="1"/>
      <c r="H170" s="1" t="s">
        <v>287</v>
      </c>
      <c r="I170" s="10"/>
      <c r="J170" s="10">
        <v>2018</v>
      </c>
      <c r="K170" s="27"/>
    </row>
    <row r="171" spans="1:11" s="24" customFormat="1" ht="15.95" hidden="1" customHeight="1" x14ac:dyDescent="0.2">
      <c r="A171" s="1" t="s">
        <v>51</v>
      </c>
      <c r="B171" s="1" t="s">
        <v>74</v>
      </c>
      <c r="C171" s="1" t="s">
        <v>18</v>
      </c>
      <c r="D171" s="12" t="s">
        <v>276</v>
      </c>
      <c r="E171" s="13" t="s">
        <v>276</v>
      </c>
      <c r="F171" s="1" t="s">
        <v>9</v>
      </c>
      <c r="G171" s="1"/>
      <c r="H171" s="1" t="s">
        <v>287</v>
      </c>
      <c r="I171" s="10"/>
      <c r="J171" s="10">
        <v>2018</v>
      </c>
      <c r="K171" s="27"/>
    </row>
    <row r="172" spans="1:11" s="24" customFormat="1" ht="15.95" hidden="1" customHeight="1" x14ac:dyDescent="0.2">
      <c r="A172" s="1" t="s">
        <v>51</v>
      </c>
      <c r="B172" s="1" t="s">
        <v>74</v>
      </c>
      <c r="C172" s="1" t="s">
        <v>14</v>
      </c>
      <c r="D172" s="2" t="s">
        <v>276</v>
      </c>
      <c r="E172" s="2" t="s">
        <v>174</v>
      </c>
      <c r="F172" s="1" t="s">
        <v>71</v>
      </c>
      <c r="G172" s="1"/>
      <c r="H172" s="1" t="s">
        <v>287</v>
      </c>
      <c r="I172" s="10"/>
      <c r="J172" s="10">
        <v>2018</v>
      </c>
      <c r="K172" s="27"/>
    </row>
    <row r="173" spans="1:11" s="24" customFormat="1" ht="15.95" hidden="1" customHeight="1" x14ac:dyDescent="0.2">
      <c r="A173" s="1" t="s">
        <v>42</v>
      </c>
      <c r="B173" s="1" t="s">
        <v>76</v>
      </c>
      <c r="C173" s="1" t="s">
        <v>14</v>
      </c>
      <c r="D173" s="2" t="s">
        <v>276</v>
      </c>
      <c r="E173" s="2" t="s">
        <v>174</v>
      </c>
      <c r="F173" s="1" t="s">
        <v>44</v>
      </c>
      <c r="G173" s="1"/>
      <c r="H173" s="1" t="s">
        <v>287</v>
      </c>
      <c r="I173" s="10"/>
      <c r="J173" s="10">
        <v>2018</v>
      </c>
      <c r="K173" s="27"/>
    </row>
    <row r="174" spans="1:11" s="24" customFormat="1" ht="15.95" customHeight="1" x14ac:dyDescent="0.2">
      <c r="A174" s="1" t="s">
        <v>42</v>
      </c>
      <c r="B174" s="1" t="s">
        <v>76</v>
      </c>
      <c r="C174" s="12" t="s">
        <v>14</v>
      </c>
      <c r="D174" s="12" t="s">
        <v>275</v>
      </c>
      <c r="E174" s="2" t="s">
        <v>275</v>
      </c>
      <c r="F174" s="1" t="s">
        <v>28</v>
      </c>
      <c r="G174" s="1"/>
      <c r="H174" s="1" t="s">
        <v>287</v>
      </c>
      <c r="I174" s="10"/>
      <c r="J174" s="4">
        <v>2018</v>
      </c>
      <c r="K174" s="23"/>
    </row>
    <row r="175" spans="1:11" s="24" customFormat="1" ht="15.95" hidden="1" customHeight="1" x14ac:dyDescent="0.2">
      <c r="A175" s="1" t="s">
        <v>42</v>
      </c>
      <c r="B175" s="1" t="s">
        <v>76</v>
      </c>
      <c r="C175" s="1" t="s">
        <v>14</v>
      </c>
      <c r="D175" s="2" t="s">
        <v>276</v>
      </c>
      <c r="E175" s="13" t="s">
        <v>173</v>
      </c>
      <c r="F175" s="1" t="s">
        <v>9</v>
      </c>
      <c r="G175" s="1"/>
      <c r="H175" s="1" t="s">
        <v>287</v>
      </c>
      <c r="I175" s="10"/>
      <c r="J175" s="10">
        <v>2018</v>
      </c>
      <c r="K175" s="23"/>
    </row>
    <row r="176" spans="1:11" s="24" customFormat="1" ht="15.95" customHeight="1" x14ac:dyDescent="0.2">
      <c r="A176" s="12" t="s">
        <v>26</v>
      </c>
      <c r="B176" s="12" t="s">
        <v>223</v>
      </c>
      <c r="C176" s="12" t="s">
        <v>14</v>
      </c>
      <c r="D176" s="12" t="s">
        <v>275</v>
      </c>
      <c r="E176" s="13" t="s">
        <v>275</v>
      </c>
      <c r="F176" s="12" t="s">
        <v>37</v>
      </c>
      <c r="G176" s="13">
        <v>2014</v>
      </c>
      <c r="H176" s="12" t="s">
        <v>10</v>
      </c>
      <c r="I176" s="85" t="s">
        <v>304</v>
      </c>
      <c r="J176" s="83">
        <v>2020</v>
      </c>
      <c r="K176" s="23"/>
    </row>
    <row r="177" spans="1:11" s="24" customFormat="1" ht="15.95" customHeight="1" x14ac:dyDescent="0.2">
      <c r="A177" s="12" t="s">
        <v>6</v>
      </c>
      <c r="B177" s="12" t="s">
        <v>215</v>
      </c>
      <c r="C177" s="12" t="s">
        <v>18</v>
      </c>
      <c r="D177" s="12" t="s">
        <v>275</v>
      </c>
      <c r="E177" s="13" t="s">
        <v>275</v>
      </c>
      <c r="F177" s="12" t="s">
        <v>91</v>
      </c>
      <c r="G177" s="13">
        <v>2012</v>
      </c>
      <c r="H177" s="1" t="s">
        <v>287</v>
      </c>
      <c r="I177" s="83" t="s">
        <v>345</v>
      </c>
      <c r="J177" s="83">
        <v>2020</v>
      </c>
      <c r="K177" s="23"/>
    </row>
    <row r="178" spans="1:11" s="24" customFormat="1" ht="15.95" customHeight="1" x14ac:dyDescent="0.2">
      <c r="A178" s="12" t="s">
        <v>6</v>
      </c>
      <c r="B178" s="12" t="s">
        <v>215</v>
      </c>
      <c r="C178" s="12" t="s">
        <v>14</v>
      </c>
      <c r="D178" s="12" t="s">
        <v>275</v>
      </c>
      <c r="E178" s="13" t="s">
        <v>275</v>
      </c>
      <c r="F178" s="12" t="s">
        <v>28</v>
      </c>
      <c r="G178" s="82" t="s">
        <v>339</v>
      </c>
      <c r="H178" s="1" t="s">
        <v>287</v>
      </c>
      <c r="I178" s="85" t="s">
        <v>304</v>
      </c>
      <c r="J178" s="83">
        <v>2020</v>
      </c>
      <c r="K178" s="23"/>
    </row>
    <row r="179" spans="1:11" s="24" customFormat="1" ht="15.95" customHeight="1" x14ac:dyDescent="0.2">
      <c r="A179" s="12" t="s">
        <v>6</v>
      </c>
      <c r="B179" s="12" t="s">
        <v>215</v>
      </c>
      <c r="C179" s="12" t="s">
        <v>8</v>
      </c>
      <c r="D179" s="12" t="s">
        <v>275</v>
      </c>
      <c r="E179" s="13" t="s">
        <v>3</v>
      </c>
      <c r="F179" s="12" t="s">
        <v>23</v>
      </c>
      <c r="G179" s="91">
        <v>2008</v>
      </c>
      <c r="H179" s="1" t="s">
        <v>287</v>
      </c>
      <c r="I179" s="83" t="s">
        <v>345</v>
      </c>
      <c r="J179" s="83">
        <v>2020</v>
      </c>
      <c r="K179" s="23"/>
    </row>
    <row r="180" spans="1:11" s="24" customFormat="1" ht="15.95" customHeight="1" x14ac:dyDescent="0.2">
      <c r="A180" s="12" t="s">
        <v>6</v>
      </c>
      <c r="B180" s="12" t="s">
        <v>215</v>
      </c>
      <c r="C180" s="12" t="s">
        <v>8</v>
      </c>
      <c r="D180" s="12" t="s">
        <v>275</v>
      </c>
      <c r="E180" s="13" t="s">
        <v>5</v>
      </c>
      <c r="F180" s="12" t="s">
        <v>237</v>
      </c>
      <c r="G180" s="91">
        <v>2008</v>
      </c>
      <c r="H180" s="1" t="s">
        <v>287</v>
      </c>
      <c r="I180" s="83" t="s">
        <v>345</v>
      </c>
      <c r="J180" s="83">
        <v>2020</v>
      </c>
      <c r="K180" s="23"/>
    </row>
    <row r="181" spans="1:11" s="24" customFormat="1" ht="15.95" customHeight="1" x14ac:dyDescent="0.2">
      <c r="A181" s="12" t="s">
        <v>6</v>
      </c>
      <c r="B181" s="12" t="s">
        <v>215</v>
      </c>
      <c r="C181" s="12" t="s">
        <v>8</v>
      </c>
      <c r="D181" s="12" t="s">
        <v>275</v>
      </c>
      <c r="E181" s="13" t="s">
        <v>4</v>
      </c>
      <c r="F181" s="1" t="s">
        <v>319</v>
      </c>
      <c r="G181" s="91">
        <v>2008</v>
      </c>
      <c r="H181" s="1" t="s">
        <v>287</v>
      </c>
      <c r="I181" s="83" t="s">
        <v>345</v>
      </c>
      <c r="J181" s="83">
        <v>2020</v>
      </c>
      <c r="K181" s="23"/>
    </row>
    <row r="182" spans="1:11" s="24" customFormat="1" ht="15.95" customHeight="1" x14ac:dyDescent="0.2">
      <c r="A182" s="14" t="s">
        <v>51</v>
      </c>
      <c r="B182" s="80" t="s">
        <v>284</v>
      </c>
      <c r="C182" s="12" t="s">
        <v>18</v>
      </c>
      <c r="D182" s="74" t="s">
        <v>275</v>
      </c>
      <c r="E182" s="36" t="s">
        <v>275</v>
      </c>
      <c r="F182" s="1" t="s">
        <v>133</v>
      </c>
      <c r="G182" s="2" t="s">
        <v>339</v>
      </c>
      <c r="H182" s="1" t="s">
        <v>287</v>
      </c>
      <c r="I182" s="83" t="s">
        <v>339</v>
      </c>
      <c r="J182" s="83">
        <v>2020</v>
      </c>
      <c r="K182" s="23"/>
    </row>
    <row r="183" spans="1:11" s="24" customFormat="1" ht="15.95" hidden="1" customHeight="1" x14ac:dyDescent="0.2">
      <c r="A183" s="14" t="s">
        <v>51</v>
      </c>
      <c r="B183" s="14" t="s">
        <v>284</v>
      </c>
      <c r="C183" s="1" t="s">
        <v>18</v>
      </c>
      <c r="D183" s="74" t="s">
        <v>276</v>
      </c>
      <c r="E183" s="36" t="s">
        <v>276</v>
      </c>
      <c r="F183" s="14" t="s">
        <v>49</v>
      </c>
      <c r="G183" s="14"/>
      <c r="H183" s="1" t="s">
        <v>287</v>
      </c>
      <c r="I183" s="11"/>
      <c r="J183" s="11">
        <v>2020</v>
      </c>
      <c r="K183" s="23"/>
    </row>
    <row r="184" spans="1:11" s="24" customFormat="1" ht="15.95" hidden="1" customHeight="1" x14ac:dyDescent="0.2">
      <c r="A184" s="3" t="s">
        <v>51</v>
      </c>
      <c r="B184" s="14" t="s">
        <v>284</v>
      </c>
      <c r="C184" s="1" t="s">
        <v>14</v>
      </c>
      <c r="D184" s="12" t="s">
        <v>276</v>
      </c>
      <c r="E184" s="2" t="s">
        <v>174</v>
      </c>
      <c r="F184" s="3" t="s">
        <v>44</v>
      </c>
      <c r="G184" s="3"/>
      <c r="H184" s="1" t="s">
        <v>287</v>
      </c>
      <c r="I184" s="11"/>
      <c r="J184" s="11">
        <v>2020</v>
      </c>
      <c r="K184" s="23"/>
    </row>
    <row r="185" spans="1:11" s="24" customFormat="1" ht="15.95" hidden="1" customHeight="1" x14ac:dyDescent="0.2">
      <c r="A185" s="3" t="s">
        <v>51</v>
      </c>
      <c r="B185" s="14" t="s">
        <v>284</v>
      </c>
      <c r="C185" s="1" t="s">
        <v>14</v>
      </c>
      <c r="D185" s="12" t="s">
        <v>276</v>
      </c>
      <c r="E185" s="2" t="s">
        <v>173</v>
      </c>
      <c r="F185" s="3" t="s">
        <v>44</v>
      </c>
      <c r="G185" s="3"/>
      <c r="H185" s="1" t="s">
        <v>287</v>
      </c>
      <c r="I185" s="11"/>
      <c r="J185" s="11">
        <v>2020</v>
      </c>
      <c r="K185" s="23"/>
    </row>
    <row r="186" spans="1:11" s="24" customFormat="1" ht="15.95" customHeight="1" x14ac:dyDescent="0.2">
      <c r="A186" s="3" t="s">
        <v>51</v>
      </c>
      <c r="B186" s="80" t="s">
        <v>284</v>
      </c>
      <c r="C186" s="12" t="s">
        <v>14</v>
      </c>
      <c r="D186" s="12" t="s">
        <v>275</v>
      </c>
      <c r="E186" s="2" t="s">
        <v>275</v>
      </c>
      <c r="F186" s="3" t="s">
        <v>70</v>
      </c>
      <c r="G186" s="82" t="s">
        <v>339</v>
      </c>
      <c r="H186" s="1" t="s">
        <v>287</v>
      </c>
      <c r="I186" s="83" t="s">
        <v>339</v>
      </c>
      <c r="J186" s="83">
        <v>2020</v>
      </c>
      <c r="K186" s="23"/>
    </row>
    <row r="187" spans="1:11" s="24" customFormat="1" ht="15.95" hidden="1" customHeight="1" x14ac:dyDescent="0.2">
      <c r="A187" s="1" t="s">
        <v>26</v>
      </c>
      <c r="B187" s="1" t="s">
        <v>77</v>
      </c>
      <c r="C187" s="1" t="s">
        <v>14</v>
      </c>
      <c r="D187" s="2" t="s">
        <v>276</v>
      </c>
      <c r="E187" s="2" t="s">
        <v>174</v>
      </c>
      <c r="F187" s="1" t="s">
        <v>53</v>
      </c>
      <c r="G187" s="1"/>
      <c r="H187" s="1" t="s">
        <v>287</v>
      </c>
      <c r="I187" s="10"/>
      <c r="J187" s="10">
        <v>2018</v>
      </c>
      <c r="K187" s="23"/>
    </row>
    <row r="188" spans="1:11" s="24" customFormat="1" ht="15.95" hidden="1" customHeight="1" x14ac:dyDescent="0.2">
      <c r="A188" s="1" t="s">
        <v>26</v>
      </c>
      <c r="B188" s="1" t="s">
        <v>77</v>
      </c>
      <c r="C188" s="1" t="s">
        <v>14</v>
      </c>
      <c r="D188" s="2" t="s">
        <v>276</v>
      </c>
      <c r="E188" s="2" t="s">
        <v>174</v>
      </c>
      <c r="F188" s="1" t="s">
        <v>20</v>
      </c>
      <c r="G188" s="1"/>
      <c r="H188" s="1" t="s">
        <v>180</v>
      </c>
      <c r="I188" s="10"/>
      <c r="J188" s="10">
        <v>2018</v>
      </c>
      <c r="K188" s="23"/>
    </row>
    <row r="189" spans="1:11" s="24" customFormat="1" ht="15.95" hidden="1" customHeight="1" x14ac:dyDescent="0.2">
      <c r="A189" s="1" t="s">
        <v>26</v>
      </c>
      <c r="B189" s="1" t="s">
        <v>77</v>
      </c>
      <c r="C189" s="1" t="s">
        <v>8</v>
      </c>
      <c r="D189" s="12" t="s">
        <v>276</v>
      </c>
      <c r="E189" s="13" t="s">
        <v>276</v>
      </c>
      <c r="F189" s="1" t="s">
        <v>20</v>
      </c>
      <c r="G189" s="1"/>
      <c r="H189" s="1" t="s">
        <v>180</v>
      </c>
      <c r="I189" s="10"/>
      <c r="J189" s="10">
        <v>2018</v>
      </c>
      <c r="K189" s="23"/>
    </row>
    <row r="190" spans="1:11" s="24" customFormat="1" ht="15.95" customHeight="1" x14ac:dyDescent="0.2">
      <c r="A190" s="1" t="s">
        <v>26</v>
      </c>
      <c r="B190" s="1" t="s">
        <v>77</v>
      </c>
      <c r="C190" s="12" t="s">
        <v>18</v>
      </c>
      <c r="D190" s="12" t="s">
        <v>275</v>
      </c>
      <c r="E190" s="2" t="s">
        <v>275</v>
      </c>
      <c r="F190" s="1" t="s">
        <v>61</v>
      </c>
      <c r="G190" s="1"/>
      <c r="H190" s="1" t="s">
        <v>287</v>
      </c>
      <c r="I190" s="10"/>
      <c r="J190" s="10">
        <v>2018</v>
      </c>
      <c r="K190" s="23"/>
    </row>
    <row r="191" spans="1:11" s="24" customFormat="1" ht="15.95" customHeight="1" x14ac:dyDescent="0.2">
      <c r="A191" s="1" t="s">
        <v>26</v>
      </c>
      <c r="B191" s="1" t="s">
        <v>77</v>
      </c>
      <c r="C191" s="12" t="s">
        <v>8</v>
      </c>
      <c r="D191" s="12" t="s">
        <v>275</v>
      </c>
      <c r="E191" s="2" t="s">
        <v>3</v>
      </c>
      <c r="F191" s="1" t="s">
        <v>62</v>
      </c>
      <c r="G191" s="1"/>
      <c r="H191" s="1" t="s">
        <v>287</v>
      </c>
      <c r="I191" s="10"/>
      <c r="J191" s="10">
        <v>2018</v>
      </c>
      <c r="K191" s="23"/>
    </row>
    <row r="192" spans="1:11" s="24" customFormat="1" ht="15.95" customHeight="1" x14ac:dyDescent="0.2">
      <c r="A192" s="1" t="s">
        <v>26</v>
      </c>
      <c r="B192" s="1" t="s">
        <v>77</v>
      </c>
      <c r="C192" s="12" t="s">
        <v>8</v>
      </c>
      <c r="D192" s="12" t="s">
        <v>275</v>
      </c>
      <c r="E192" s="2" t="s">
        <v>5</v>
      </c>
      <c r="F192" s="12" t="s">
        <v>256</v>
      </c>
      <c r="G192" s="12"/>
      <c r="H192" s="1" t="s">
        <v>287</v>
      </c>
      <c r="I192" s="10"/>
      <c r="J192" s="10">
        <v>2018</v>
      </c>
      <c r="K192" s="23"/>
    </row>
    <row r="193" spans="1:11" s="24" customFormat="1" ht="15.95" customHeight="1" x14ac:dyDescent="0.2">
      <c r="A193" s="1" t="s">
        <v>26</v>
      </c>
      <c r="B193" s="1" t="s">
        <v>77</v>
      </c>
      <c r="C193" s="12" t="s">
        <v>8</v>
      </c>
      <c r="D193" s="12" t="s">
        <v>275</v>
      </c>
      <c r="E193" s="2" t="s">
        <v>4</v>
      </c>
      <c r="F193" s="12" t="s">
        <v>64</v>
      </c>
      <c r="G193" s="12"/>
      <c r="H193" s="1" t="s">
        <v>287</v>
      </c>
      <c r="I193" s="10"/>
      <c r="J193" s="10">
        <v>2018</v>
      </c>
      <c r="K193" s="23"/>
    </row>
    <row r="194" spans="1:11" s="24" customFormat="1" ht="15.95" hidden="1" customHeight="1" x14ac:dyDescent="0.2">
      <c r="A194" s="1" t="s">
        <v>26</v>
      </c>
      <c r="B194" s="1" t="s">
        <v>77</v>
      </c>
      <c r="C194" s="1" t="s">
        <v>14</v>
      </c>
      <c r="D194" s="2" t="s">
        <v>276</v>
      </c>
      <c r="E194" s="13" t="s">
        <v>173</v>
      </c>
      <c r="F194" s="1" t="s">
        <v>24</v>
      </c>
      <c r="G194" s="1"/>
      <c r="H194" s="1" t="s">
        <v>287</v>
      </c>
      <c r="I194" s="10"/>
      <c r="J194" s="10">
        <v>2018</v>
      </c>
      <c r="K194" s="23"/>
    </row>
    <row r="195" spans="1:11" s="24" customFormat="1" ht="15.95" customHeight="1" x14ac:dyDescent="0.2">
      <c r="A195" s="1" t="s">
        <v>26</v>
      </c>
      <c r="B195" s="1" t="s">
        <v>77</v>
      </c>
      <c r="C195" s="12" t="s">
        <v>14</v>
      </c>
      <c r="D195" s="12" t="s">
        <v>275</v>
      </c>
      <c r="E195" s="2" t="s">
        <v>275</v>
      </c>
      <c r="F195" s="1" t="s">
        <v>28</v>
      </c>
      <c r="G195" s="1"/>
      <c r="H195" s="1" t="s">
        <v>287</v>
      </c>
      <c r="I195" s="10"/>
      <c r="J195" s="4">
        <v>2018</v>
      </c>
      <c r="K195" s="23"/>
    </row>
    <row r="196" spans="1:11" s="24" customFormat="1" ht="15.95" hidden="1" customHeight="1" x14ac:dyDescent="0.2">
      <c r="A196" s="1" t="s">
        <v>26</v>
      </c>
      <c r="B196" s="1" t="s">
        <v>77</v>
      </c>
      <c r="C196" s="1" t="s">
        <v>18</v>
      </c>
      <c r="D196" s="12" t="s">
        <v>276</v>
      </c>
      <c r="E196" s="13" t="s">
        <v>276</v>
      </c>
      <c r="F196" s="1" t="s">
        <v>29</v>
      </c>
      <c r="G196" s="1"/>
      <c r="H196" s="1" t="s">
        <v>287</v>
      </c>
      <c r="I196" s="10"/>
      <c r="J196" s="10">
        <v>2018</v>
      </c>
      <c r="K196" s="23"/>
    </row>
    <row r="197" spans="1:11" s="24" customFormat="1" ht="15.95" customHeight="1" x14ac:dyDescent="0.2">
      <c r="A197" s="1" t="s">
        <v>6</v>
      </c>
      <c r="B197" s="1" t="s">
        <v>78</v>
      </c>
      <c r="C197" s="12" t="s">
        <v>14</v>
      </c>
      <c r="D197" s="12" t="s">
        <v>275</v>
      </c>
      <c r="E197" s="2" t="s">
        <v>275</v>
      </c>
      <c r="F197" s="1" t="s">
        <v>332</v>
      </c>
      <c r="G197" s="2">
        <v>2012</v>
      </c>
      <c r="H197" s="1" t="s">
        <v>287</v>
      </c>
      <c r="I197" s="83" t="s">
        <v>345</v>
      </c>
      <c r="J197" s="83">
        <v>2020</v>
      </c>
      <c r="K197" s="27"/>
    </row>
    <row r="198" spans="1:11" s="24" customFormat="1" ht="15.95" customHeight="1" x14ac:dyDescent="0.2">
      <c r="A198" s="1" t="s">
        <v>6</v>
      </c>
      <c r="B198" s="1" t="s">
        <v>78</v>
      </c>
      <c r="C198" s="12" t="s">
        <v>18</v>
      </c>
      <c r="D198" s="12" t="s">
        <v>275</v>
      </c>
      <c r="E198" s="2" t="s">
        <v>275</v>
      </c>
      <c r="F198" s="1" t="s">
        <v>190</v>
      </c>
      <c r="G198" s="2">
        <v>2020</v>
      </c>
      <c r="H198" s="12" t="s">
        <v>10</v>
      </c>
      <c r="I198" s="83" t="s">
        <v>344</v>
      </c>
      <c r="J198" s="83">
        <v>2020</v>
      </c>
      <c r="K198" s="27"/>
    </row>
    <row r="199" spans="1:11" s="24" customFormat="1" ht="15.95" customHeight="1" x14ac:dyDescent="0.2">
      <c r="A199" s="1" t="s">
        <v>6</v>
      </c>
      <c r="B199" s="1" t="s">
        <v>78</v>
      </c>
      <c r="C199" s="12" t="s">
        <v>8</v>
      </c>
      <c r="D199" s="12" t="s">
        <v>275</v>
      </c>
      <c r="E199" s="2" t="s">
        <v>3</v>
      </c>
      <c r="F199" s="1" t="s">
        <v>209</v>
      </c>
      <c r="G199" s="2">
        <v>2020</v>
      </c>
      <c r="H199" s="12" t="s">
        <v>10</v>
      </c>
      <c r="I199" s="83" t="s">
        <v>345</v>
      </c>
      <c r="J199" s="83">
        <v>2020</v>
      </c>
      <c r="K199" s="27"/>
    </row>
    <row r="200" spans="1:11" s="24" customFormat="1" ht="15.95" customHeight="1" x14ac:dyDescent="0.2">
      <c r="A200" s="1" t="s">
        <v>6</v>
      </c>
      <c r="B200" s="1" t="s">
        <v>78</v>
      </c>
      <c r="C200" s="12" t="s">
        <v>8</v>
      </c>
      <c r="D200" s="12" t="s">
        <v>275</v>
      </c>
      <c r="E200" s="2" t="s">
        <v>5</v>
      </c>
      <c r="F200" s="1" t="s">
        <v>253</v>
      </c>
      <c r="G200" s="2">
        <v>2020</v>
      </c>
      <c r="H200" s="12" t="s">
        <v>10</v>
      </c>
      <c r="I200" s="83" t="s">
        <v>345</v>
      </c>
      <c r="J200" s="83">
        <v>2020</v>
      </c>
      <c r="K200" s="27"/>
    </row>
    <row r="201" spans="1:11" s="24" customFormat="1" ht="15.95" customHeight="1" x14ac:dyDescent="0.2">
      <c r="A201" s="1" t="s">
        <v>6</v>
      </c>
      <c r="B201" s="1" t="s">
        <v>78</v>
      </c>
      <c r="C201" s="12" t="s">
        <v>8</v>
      </c>
      <c r="D201" s="12" t="s">
        <v>275</v>
      </c>
      <c r="E201" s="2" t="s">
        <v>4</v>
      </c>
      <c r="F201" s="1" t="s">
        <v>254</v>
      </c>
      <c r="G201" s="2">
        <v>2020</v>
      </c>
      <c r="H201" s="12" t="s">
        <v>10</v>
      </c>
      <c r="I201" s="83" t="s">
        <v>345</v>
      </c>
      <c r="J201" s="83">
        <v>2020</v>
      </c>
      <c r="K201" s="27"/>
    </row>
    <row r="202" spans="1:11" s="24" customFormat="1" ht="15.95" hidden="1" customHeight="1" x14ac:dyDescent="0.2">
      <c r="A202" s="1" t="s">
        <v>6</v>
      </c>
      <c r="B202" s="1" t="s">
        <v>78</v>
      </c>
      <c r="C202" s="1" t="s">
        <v>14</v>
      </c>
      <c r="D202" s="2" t="s">
        <v>276</v>
      </c>
      <c r="E202" s="2" t="s">
        <v>174</v>
      </c>
      <c r="F202" s="1" t="s">
        <v>67</v>
      </c>
      <c r="G202" s="1"/>
      <c r="H202" s="1" t="s">
        <v>287</v>
      </c>
      <c r="I202" s="10"/>
      <c r="J202" s="10">
        <v>2018</v>
      </c>
      <c r="K202" s="23"/>
    </row>
    <row r="203" spans="1:11" s="24" customFormat="1" ht="15.95" hidden="1" customHeight="1" x14ac:dyDescent="0.2">
      <c r="A203" s="1" t="s">
        <v>6</v>
      </c>
      <c r="B203" s="1" t="s">
        <v>78</v>
      </c>
      <c r="C203" s="1" t="s">
        <v>14</v>
      </c>
      <c r="D203" s="2" t="s">
        <v>276</v>
      </c>
      <c r="E203" s="13" t="s">
        <v>173</v>
      </c>
      <c r="F203" s="1" t="s">
        <v>67</v>
      </c>
      <c r="G203" s="1"/>
      <c r="H203" s="1" t="s">
        <v>287</v>
      </c>
      <c r="I203" s="10"/>
      <c r="J203" s="10">
        <v>2018</v>
      </c>
      <c r="K203" s="23"/>
    </row>
    <row r="204" spans="1:11" s="24" customFormat="1" ht="15.95" hidden="1" customHeight="1" x14ac:dyDescent="0.2">
      <c r="A204" s="1" t="s">
        <v>6</v>
      </c>
      <c r="B204" s="1" t="s">
        <v>78</v>
      </c>
      <c r="C204" s="1" t="s">
        <v>8</v>
      </c>
      <c r="D204" s="12" t="s">
        <v>276</v>
      </c>
      <c r="E204" s="13" t="s">
        <v>276</v>
      </c>
      <c r="F204" s="1" t="s">
        <v>29</v>
      </c>
      <c r="G204" s="1"/>
      <c r="H204" s="1" t="s">
        <v>287</v>
      </c>
      <c r="I204" s="10"/>
      <c r="J204" s="10">
        <v>2018</v>
      </c>
      <c r="K204" s="23"/>
    </row>
    <row r="205" spans="1:11" s="24" customFormat="1" ht="15.95" hidden="1" customHeight="1" x14ac:dyDescent="0.2">
      <c r="A205" s="1" t="s">
        <v>6</v>
      </c>
      <c r="B205" s="1" t="s">
        <v>78</v>
      </c>
      <c r="C205" s="1" t="s">
        <v>18</v>
      </c>
      <c r="D205" s="12" t="s">
        <v>276</v>
      </c>
      <c r="E205" s="13" t="s">
        <v>276</v>
      </c>
      <c r="F205" s="1" t="s">
        <v>29</v>
      </c>
      <c r="G205" s="1"/>
      <c r="H205" s="1" t="s">
        <v>287</v>
      </c>
      <c r="I205" s="10"/>
      <c r="J205" s="10">
        <v>2018</v>
      </c>
      <c r="K205" s="23"/>
    </row>
    <row r="206" spans="1:11" s="24" customFormat="1" ht="15.95" hidden="1" customHeight="1" x14ac:dyDescent="0.2">
      <c r="A206" s="1" t="s">
        <v>40</v>
      </c>
      <c r="B206" s="1" t="s">
        <v>79</v>
      </c>
      <c r="C206" s="1" t="s">
        <v>14</v>
      </c>
      <c r="D206" s="2" t="s">
        <v>276</v>
      </c>
      <c r="E206" s="2" t="s">
        <v>174</v>
      </c>
      <c r="F206" s="1" t="s">
        <v>20</v>
      </c>
      <c r="G206" s="1"/>
      <c r="H206" s="1" t="s">
        <v>180</v>
      </c>
      <c r="I206" s="10"/>
      <c r="J206" s="10">
        <v>2018</v>
      </c>
      <c r="K206" s="23"/>
    </row>
    <row r="207" spans="1:11" s="24" customFormat="1" ht="15.95" customHeight="1" x14ac:dyDescent="0.2">
      <c r="A207" s="1" t="s">
        <v>40</v>
      </c>
      <c r="B207" s="1" t="s">
        <v>79</v>
      </c>
      <c r="C207" s="12" t="s">
        <v>14</v>
      </c>
      <c r="D207" s="12" t="s">
        <v>275</v>
      </c>
      <c r="E207" s="2" t="s">
        <v>275</v>
      </c>
      <c r="F207" s="1" t="s">
        <v>20</v>
      </c>
      <c r="G207" s="1"/>
      <c r="H207" s="1" t="s">
        <v>180</v>
      </c>
      <c r="I207" s="10"/>
      <c r="J207" s="4">
        <v>2018</v>
      </c>
      <c r="K207" s="23"/>
    </row>
    <row r="208" spans="1:11" s="24" customFormat="1" ht="15.95" customHeight="1" x14ac:dyDescent="0.2">
      <c r="A208" s="1" t="s">
        <v>40</v>
      </c>
      <c r="B208" s="1" t="s">
        <v>79</v>
      </c>
      <c r="C208" s="12" t="s">
        <v>18</v>
      </c>
      <c r="D208" s="12" t="s">
        <v>275</v>
      </c>
      <c r="E208" s="2" t="s">
        <v>275</v>
      </c>
      <c r="F208" s="1" t="s">
        <v>190</v>
      </c>
      <c r="G208" s="1"/>
      <c r="H208" s="12" t="s">
        <v>10</v>
      </c>
      <c r="I208" s="10"/>
      <c r="J208" s="10">
        <v>2018</v>
      </c>
      <c r="K208" s="23"/>
    </row>
    <row r="209" spans="1:11" s="24" customFormat="1" ht="15.95" hidden="1" customHeight="1" x14ac:dyDescent="0.2">
      <c r="A209" s="1" t="s">
        <v>40</v>
      </c>
      <c r="B209" s="1" t="s">
        <v>79</v>
      </c>
      <c r="C209" s="1" t="s">
        <v>14</v>
      </c>
      <c r="D209" s="2" t="s">
        <v>276</v>
      </c>
      <c r="E209" s="13" t="s">
        <v>173</v>
      </c>
      <c r="F209" s="1" t="s">
        <v>24</v>
      </c>
      <c r="G209" s="1"/>
      <c r="H209" s="1" t="s">
        <v>287</v>
      </c>
      <c r="I209" s="10"/>
      <c r="J209" s="10">
        <v>2018</v>
      </c>
      <c r="K209" s="23"/>
    </row>
    <row r="210" spans="1:11" s="24" customFormat="1" ht="15.95" customHeight="1" x14ac:dyDescent="0.2">
      <c r="A210" s="74" t="s">
        <v>302</v>
      </c>
      <c r="B210" s="3" t="s">
        <v>358</v>
      </c>
      <c r="C210" s="12" t="s">
        <v>14</v>
      </c>
      <c r="D210" s="74" t="s">
        <v>275</v>
      </c>
      <c r="E210" s="74" t="s">
        <v>275</v>
      </c>
      <c r="F210" s="3" t="s">
        <v>115</v>
      </c>
      <c r="G210" s="3" t="s">
        <v>339</v>
      </c>
      <c r="H210" s="3" t="s">
        <v>287</v>
      </c>
      <c r="I210" s="83" t="s">
        <v>344</v>
      </c>
      <c r="J210" s="11">
        <v>2021</v>
      </c>
      <c r="K210" s="23"/>
    </row>
    <row r="211" spans="1:11" s="24" customFormat="1" ht="15.95" customHeight="1" x14ac:dyDescent="0.2">
      <c r="A211" s="14" t="s">
        <v>302</v>
      </c>
      <c r="B211" s="3" t="s">
        <v>358</v>
      </c>
      <c r="C211" s="1" t="s">
        <v>18</v>
      </c>
      <c r="D211" s="74" t="s">
        <v>275</v>
      </c>
      <c r="E211" s="36" t="s">
        <v>275</v>
      </c>
      <c r="F211" s="3" t="s">
        <v>70</v>
      </c>
      <c r="G211" s="3">
        <v>2020</v>
      </c>
      <c r="H211" s="3" t="s">
        <v>287</v>
      </c>
      <c r="I211" s="10" t="s">
        <v>344</v>
      </c>
      <c r="J211" s="11">
        <v>2021</v>
      </c>
      <c r="K211" s="23"/>
    </row>
    <row r="212" spans="1:11" s="24" customFormat="1" ht="15.95" customHeight="1" x14ac:dyDescent="0.2">
      <c r="A212" s="14" t="s">
        <v>302</v>
      </c>
      <c r="B212" s="3" t="s">
        <v>358</v>
      </c>
      <c r="C212" s="1" t="s">
        <v>8</v>
      </c>
      <c r="D212" s="74" t="s">
        <v>275</v>
      </c>
      <c r="E212" s="36" t="s">
        <v>3</v>
      </c>
      <c r="F212" s="3" t="s">
        <v>183</v>
      </c>
      <c r="G212" s="3">
        <v>2020</v>
      </c>
      <c r="H212" s="3" t="s">
        <v>287</v>
      </c>
      <c r="I212" s="10" t="s">
        <v>344</v>
      </c>
      <c r="J212" s="11">
        <v>2021</v>
      </c>
      <c r="K212" s="23"/>
    </row>
    <row r="213" spans="1:11" s="24" customFormat="1" ht="15.95" customHeight="1" x14ac:dyDescent="0.2">
      <c r="A213" s="14" t="s">
        <v>302</v>
      </c>
      <c r="B213" s="3" t="s">
        <v>358</v>
      </c>
      <c r="C213" s="1" t="s">
        <v>8</v>
      </c>
      <c r="D213" s="74" t="s">
        <v>275</v>
      </c>
      <c r="E213" s="36" t="s">
        <v>5</v>
      </c>
      <c r="F213" s="3" t="s">
        <v>250</v>
      </c>
      <c r="G213" s="3">
        <v>2020</v>
      </c>
      <c r="H213" s="3" t="s">
        <v>287</v>
      </c>
      <c r="I213" s="10" t="s">
        <v>344</v>
      </c>
      <c r="J213" s="11">
        <v>2021</v>
      </c>
      <c r="K213" s="23"/>
    </row>
    <row r="214" spans="1:11" s="24" customFormat="1" ht="15.95" customHeight="1" x14ac:dyDescent="0.2">
      <c r="A214" s="14" t="s">
        <v>302</v>
      </c>
      <c r="B214" s="3" t="s">
        <v>358</v>
      </c>
      <c r="C214" s="1" t="s">
        <v>8</v>
      </c>
      <c r="D214" s="74" t="s">
        <v>275</v>
      </c>
      <c r="E214" s="36" t="s">
        <v>4</v>
      </c>
      <c r="F214" s="3" t="s">
        <v>184</v>
      </c>
      <c r="G214" s="3">
        <v>2020</v>
      </c>
      <c r="H214" s="3" t="s">
        <v>287</v>
      </c>
      <c r="I214" s="10" t="s">
        <v>344</v>
      </c>
      <c r="J214" s="11">
        <v>2021</v>
      </c>
      <c r="K214" s="27"/>
    </row>
    <row r="215" spans="1:11" s="24" customFormat="1" ht="15.95" customHeight="1" x14ac:dyDescent="0.2">
      <c r="A215" s="12" t="s">
        <v>26</v>
      </c>
      <c r="B215" s="12" t="s">
        <v>202</v>
      </c>
      <c r="C215" s="12" t="s">
        <v>14</v>
      </c>
      <c r="D215" s="12" t="s">
        <v>275</v>
      </c>
      <c r="E215" s="2" t="s">
        <v>275</v>
      </c>
      <c r="F215" s="12" t="s">
        <v>15</v>
      </c>
      <c r="G215" s="13">
        <v>2016</v>
      </c>
      <c r="H215" s="1" t="s">
        <v>287</v>
      </c>
      <c r="I215" s="83" t="s">
        <v>344</v>
      </c>
      <c r="J215" s="83">
        <v>2020</v>
      </c>
      <c r="K215" s="27"/>
    </row>
    <row r="216" spans="1:11" s="24" customFormat="1" ht="15.95" customHeight="1" x14ac:dyDescent="0.2">
      <c r="A216" s="12" t="s">
        <v>26</v>
      </c>
      <c r="B216" s="12" t="s">
        <v>202</v>
      </c>
      <c r="C216" s="12" t="s">
        <v>18</v>
      </c>
      <c r="D216" s="12" t="s">
        <v>275</v>
      </c>
      <c r="E216" s="2" t="s">
        <v>275</v>
      </c>
      <c r="F216" s="12" t="s">
        <v>241</v>
      </c>
      <c r="G216" s="13">
        <v>2014</v>
      </c>
      <c r="H216" s="1" t="s">
        <v>287</v>
      </c>
      <c r="I216" s="83" t="s">
        <v>344</v>
      </c>
      <c r="J216" s="83">
        <v>2020</v>
      </c>
      <c r="K216" s="27"/>
    </row>
    <row r="217" spans="1:11" s="24" customFormat="1" ht="15.95" customHeight="1" x14ac:dyDescent="0.2">
      <c r="A217" s="12" t="s">
        <v>26</v>
      </c>
      <c r="B217" s="12" t="s">
        <v>202</v>
      </c>
      <c r="C217" s="12" t="s">
        <v>8</v>
      </c>
      <c r="D217" s="12" t="s">
        <v>275</v>
      </c>
      <c r="E217" s="2" t="s">
        <v>3</v>
      </c>
      <c r="F217" s="74" t="s">
        <v>334</v>
      </c>
      <c r="G217" s="84">
        <v>2018</v>
      </c>
      <c r="H217" s="1" t="s">
        <v>287</v>
      </c>
      <c r="I217" s="85" t="s">
        <v>339</v>
      </c>
      <c r="J217" s="83">
        <v>2020</v>
      </c>
      <c r="K217" s="23"/>
    </row>
    <row r="218" spans="1:11" s="24" customFormat="1" ht="15.95" customHeight="1" x14ac:dyDescent="0.2">
      <c r="A218" s="12" t="s">
        <v>26</v>
      </c>
      <c r="B218" s="12" t="s">
        <v>202</v>
      </c>
      <c r="C218" s="12" t="s">
        <v>8</v>
      </c>
      <c r="D218" s="12" t="s">
        <v>275</v>
      </c>
      <c r="E218" s="2" t="s">
        <v>5</v>
      </c>
      <c r="F218" s="74" t="s">
        <v>335</v>
      </c>
      <c r="G218" s="84">
        <v>2018</v>
      </c>
      <c r="H218" s="1" t="s">
        <v>287</v>
      </c>
      <c r="I218" s="85" t="s">
        <v>339</v>
      </c>
      <c r="J218" s="83">
        <v>2020</v>
      </c>
      <c r="K218" s="23"/>
    </row>
    <row r="219" spans="1:11" s="24" customFormat="1" ht="15.95" customHeight="1" x14ac:dyDescent="0.2">
      <c r="A219" s="12" t="s">
        <v>26</v>
      </c>
      <c r="B219" s="12" t="s">
        <v>202</v>
      </c>
      <c r="C219" s="12" t="s">
        <v>8</v>
      </c>
      <c r="D219" s="12" t="s">
        <v>275</v>
      </c>
      <c r="E219" s="2" t="s">
        <v>4</v>
      </c>
      <c r="F219" s="74" t="s">
        <v>336</v>
      </c>
      <c r="G219" s="84">
        <v>2018</v>
      </c>
      <c r="H219" s="1" t="s">
        <v>287</v>
      </c>
      <c r="I219" s="85" t="s">
        <v>339</v>
      </c>
      <c r="J219" s="83">
        <v>2020</v>
      </c>
      <c r="K219" s="23"/>
    </row>
    <row r="220" spans="1:11" s="24" customFormat="1" ht="15.95" customHeight="1" x14ac:dyDescent="0.2">
      <c r="A220" s="1" t="s">
        <v>12</v>
      </c>
      <c r="B220" s="1" t="s">
        <v>80</v>
      </c>
      <c r="C220" s="12" t="s">
        <v>14</v>
      </c>
      <c r="D220" s="12" t="s">
        <v>275</v>
      </c>
      <c r="E220" s="2" t="s">
        <v>275</v>
      </c>
      <c r="F220" s="1" t="s">
        <v>37</v>
      </c>
      <c r="G220" s="1"/>
      <c r="H220" s="12" t="s">
        <v>10</v>
      </c>
      <c r="I220" s="10"/>
      <c r="J220" s="4">
        <v>2018</v>
      </c>
      <c r="K220" s="23"/>
    </row>
    <row r="221" spans="1:11" s="24" customFormat="1" ht="15.95" customHeight="1" x14ac:dyDescent="0.2">
      <c r="A221" s="1" t="s">
        <v>12</v>
      </c>
      <c r="B221" s="1" t="s">
        <v>80</v>
      </c>
      <c r="C221" s="12" t="s">
        <v>8</v>
      </c>
      <c r="D221" s="12" t="s">
        <v>275</v>
      </c>
      <c r="E221" s="2" t="s">
        <v>3</v>
      </c>
      <c r="F221" s="1" t="s">
        <v>62</v>
      </c>
      <c r="G221" s="1"/>
      <c r="H221" s="1" t="s">
        <v>287</v>
      </c>
      <c r="I221" s="10"/>
      <c r="J221" s="10">
        <v>2018</v>
      </c>
      <c r="K221" s="23"/>
    </row>
    <row r="222" spans="1:11" s="24" customFormat="1" ht="15.95" customHeight="1" x14ac:dyDescent="0.2">
      <c r="A222" s="1" t="s">
        <v>12</v>
      </c>
      <c r="B222" s="1" t="s">
        <v>80</v>
      </c>
      <c r="C222" s="12" t="s">
        <v>8</v>
      </c>
      <c r="D222" s="12" t="s">
        <v>275</v>
      </c>
      <c r="E222" s="2" t="s">
        <v>5</v>
      </c>
      <c r="F222" s="12" t="s">
        <v>256</v>
      </c>
      <c r="G222" s="12"/>
      <c r="H222" s="1" t="s">
        <v>287</v>
      </c>
      <c r="I222" s="10"/>
      <c r="J222" s="10">
        <v>2018</v>
      </c>
      <c r="K222" s="27"/>
    </row>
    <row r="223" spans="1:11" s="24" customFormat="1" ht="15.95" customHeight="1" x14ac:dyDescent="0.2">
      <c r="A223" s="1" t="s">
        <v>12</v>
      </c>
      <c r="B223" s="1" t="s">
        <v>80</v>
      </c>
      <c r="C223" s="12" t="s">
        <v>8</v>
      </c>
      <c r="D223" s="12" t="s">
        <v>275</v>
      </c>
      <c r="E223" s="2" t="s">
        <v>4</v>
      </c>
      <c r="F223" s="12" t="s">
        <v>64</v>
      </c>
      <c r="G223" s="12"/>
      <c r="H223" s="1" t="s">
        <v>287</v>
      </c>
      <c r="I223" s="10"/>
      <c r="J223" s="10">
        <v>2018</v>
      </c>
      <c r="K223" s="27"/>
    </row>
    <row r="224" spans="1:11" s="24" customFormat="1" ht="15.95" customHeight="1" x14ac:dyDescent="0.2">
      <c r="A224" s="1" t="s">
        <v>12</v>
      </c>
      <c r="B224" s="1" t="s">
        <v>80</v>
      </c>
      <c r="C224" s="12" t="s">
        <v>18</v>
      </c>
      <c r="D224" s="12" t="s">
        <v>275</v>
      </c>
      <c r="E224" s="2" t="s">
        <v>275</v>
      </c>
      <c r="F224" s="1" t="s">
        <v>22</v>
      </c>
      <c r="G224" s="1"/>
      <c r="H224" s="1" t="s">
        <v>287</v>
      </c>
      <c r="I224" s="10"/>
      <c r="J224" s="10">
        <v>2018</v>
      </c>
      <c r="K224" s="23"/>
    </row>
    <row r="225" spans="1:11" s="24" customFormat="1" ht="15.95" hidden="1" customHeight="1" x14ac:dyDescent="0.2">
      <c r="A225" s="1" t="s">
        <v>12</v>
      </c>
      <c r="B225" s="1" t="s">
        <v>80</v>
      </c>
      <c r="C225" s="1" t="s">
        <v>14</v>
      </c>
      <c r="D225" s="2" t="s">
        <v>276</v>
      </c>
      <c r="E225" s="13" t="s">
        <v>173</v>
      </c>
      <c r="F225" s="1" t="s">
        <v>24</v>
      </c>
      <c r="G225" s="1"/>
      <c r="H225" s="1" t="s">
        <v>287</v>
      </c>
      <c r="I225" s="10"/>
      <c r="J225" s="10">
        <v>2018</v>
      </c>
      <c r="K225" s="23"/>
    </row>
    <row r="226" spans="1:11" s="24" customFormat="1" ht="15.95" hidden="1" customHeight="1" x14ac:dyDescent="0.2">
      <c r="A226" s="1" t="s">
        <v>12</v>
      </c>
      <c r="B226" s="1" t="s">
        <v>80</v>
      </c>
      <c r="C226" s="1" t="s">
        <v>8</v>
      </c>
      <c r="D226" s="12" t="s">
        <v>276</v>
      </c>
      <c r="E226" s="13" t="s">
        <v>276</v>
      </c>
      <c r="F226" s="1" t="s">
        <v>9</v>
      </c>
      <c r="G226" s="1"/>
      <c r="H226" s="1" t="s">
        <v>287</v>
      </c>
      <c r="I226" s="10"/>
      <c r="J226" s="10">
        <v>2018</v>
      </c>
      <c r="K226" s="23"/>
    </row>
    <row r="227" spans="1:11" s="34" customFormat="1" ht="20.100000000000001" hidden="1" customHeight="1" x14ac:dyDescent="0.2">
      <c r="A227" s="1" t="s">
        <v>12</v>
      </c>
      <c r="B227" s="1" t="s">
        <v>80</v>
      </c>
      <c r="C227" s="1" t="s">
        <v>18</v>
      </c>
      <c r="D227" s="12" t="s">
        <v>276</v>
      </c>
      <c r="E227" s="13" t="s">
        <v>276</v>
      </c>
      <c r="F227" s="1" t="s">
        <v>9</v>
      </c>
      <c r="G227" s="1"/>
      <c r="H227" s="1" t="s">
        <v>287</v>
      </c>
      <c r="I227" s="10"/>
      <c r="J227" s="10">
        <v>2018</v>
      </c>
    </row>
    <row r="228" spans="1:11" s="34" customFormat="1" ht="20.100000000000001" hidden="1" customHeight="1" x14ac:dyDescent="0.2">
      <c r="A228" s="1" t="s">
        <v>12</v>
      </c>
      <c r="B228" s="1" t="s">
        <v>80</v>
      </c>
      <c r="C228" s="1" t="s">
        <v>14</v>
      </c>
      <c r="D228" s="2" t="s">
        <v>276</v>
      </c>
      <c r="E228" s="2" t="s">
        <v>174</v>
      </c>
      <c r="F228" s="1" t="s">
        <v>67</v>
      </c>
      <c r="G228" s="1"/>
      <c r="H228" s="1" t="s">
        <v>287</v>
      </c>
      <c r="I228" s="10"/>
      <c r="J228" s="10">
        <v>2018</v>
      </c>
    </row>
    <row r="229" spans="1:11" s="24" customFormat="1" ht="15.95" hidden="1" customHeight="1" x14ac:dyDescent="0.2">
      <c r="A229" s="1" t="s">
        <v>54</v>
      </c>
      <c r="B229" s="1" t="s">
        <v>81</v>
      </c>
      <c r="C229" s="1" t="s">
        <v>14</v>
      </c>
      <c r="D229" s="2" t="s">
        <v>276</v>
      </c>
      <c r="E229" s="2" t="s">
        <v>174</v>
      </c>
      <c r="F229" s="1" t="s">
        <v>44</v>
      </c>
      <c r="G229" s="1"/>
      <c r="H229" s="1" t="s">
        <v>287</v>
      </c>
      <c r="I229" s="10"/>
      <c r="J229" s="10">
        <v>2018</v>
      </c>
      <c r="K229" s="23"/>
    </row>
    <row r="230" spans="1:11" s="24" customFormat="1" ht="15.95" hidden="1" customHeight="1" x14ac:dyDescent="0.2">
      <c r="A230" s="1" t="s">
        <v>54</v>
      </c>
      <c r="B230" s="1" t="s">
        <v>81</v>
      </c>
      <c r="C230" s="1" t="s">
        <v>14</v>
      </c>
      <c r="D230" s="2" t="s">
        <v>276</v>
      </c>
      <c r="E230" s="13" t="s">
        <v>173</v>
      </c>
      <c r="F230" s="1" t="s">
        <v>44</v>
      </c>
      <c r="G230" s="1"/>
      <c r="H230" s="1" t="s">
        <v>287</v>
      </c>
      <c r="I230" s="10"/>
      <c r="J230" s="10">
        <v>2018</v>
      </c>
      <c r="K230" s="23"/>
    </row>
    <row r="231" spans="1:11" s="24" customFormat="1" ht="15.95" customHeight="1" x14ac:dyDescent="0.2">
      <c r="A231" s="1" t="s">
        <v>54</v>
      </c>
      <c r="B231" s="1" t="s">
        <v>81</v>
      </c>
      <c r="C231" s="12" t="s">
        <v>14</v>
      </c>
      <c r="D231" s="12" t="s">
        <v>275</v>
      </c>
      <c r="E231" s="13" t="s">
        <v>275</v>
      </c>
      <c r="F231" s="1" t="s">
        <v>28</v>
      </c>
      <c r="G231" s="1"/>
      <c r="H231" s="1" t="s">
        <v>287</v>
      </c>
      <c r="I231" s="10"/>
      <c r="J231" s="4">
        <v>2018</v>
      </c>
      <c r="K231" s="23"/>
    </row>
    <row r="232" spans="1:11" s="34" customFormat="1" ht="20.100000000000001" customHeight="1" x14ac:dyDescent="0.2">
      <c r="A232" s="74" t="s">
        <v>40</v>
      </c>
      <c r="B232" s="74" t="s">
        <v>316</v>
      </c>
      <c r="C232" s="12" t="s">
        <v>18</v>
      </c>
      <c r="D232" s="74" t="s">
        <v>275</v>
      </c>
      <c r="E232" s="74" t="s">
        <v>275</v>
      </c>
      <c r="F232" s="14" t="s">
        <v>333</v>
      </c>
      <c r="G232" s="82" t="s">
        <v>339</v>
      </c>
      <c r="H232" s="14" t="s">
        <v>287</v>
      </c>
      <c r="I232" s="86" t="s">
        <v>304</v>
      </c>
      <c r="J232" s="83">
        <v>2020</v>
      </c>
    </row>
    <row r="233" spans="1:11" s="34" customFormat="1" ht="20.100000000000001" customHeight="1" x14ac:dyDescent="0.2">
      <c r="A233" s="74" t="s">
        <v>40</v>
      </c>
      <c r="B233" s="74" t="s">
        <v>316</v>
      </c>
      <c r="C233" s="12" t="s">
        <v>14</v>
      </c>
      <c r="D233" s="74" t="s">
        <v>275</v>
      </c>
      <c r="E233" s="74" t="s">
        <v>275</v>
      </c>
      <c r="F233" s="1" t="s">
        <v>332</v>
      </c>
      <c r="G233" s="2">
        <v>2020</v>
      </c>
      <c r="H233" s="14" t="s">
        <v>287</v>
      </c>
      <c r="I233" s="86" t="s">
        <v>304</v>
      </c>
      <c r="J233" s="83">
        <v>2020</v>
      </c>
    </row>
    <row r="234" spans="1:11" s="34" customFormat="1" ht="20.100000000000001" customHeight="1" x14ac:dyDescent="0.2">
      <c r="A234" s="12" t="s">
        <v>54</v>
      </c>
      <c r="B234" s="12" t="s">
        <v>224</v>
      </c>
      <c r="C234" s="12" t="s">
        <v>14</v>
      </c>
      <c r="D234" s="12" t="s">
        <v>275</v>
      </c>
      <c r="E234" s="2" t="s">
        <v>275</v>
      </c>
      <c r="F234" s="12" t="s">
        <v>70</v>
      </c>
      <c r="G234" s="13">
        <v>2020</v>
      </c>
      <c r="H234" s="1" t="s">
        <v>287</v>
      </c>
      <c r="I234" s="83" t="s">
        <v>344</v>
      </c>
      <c r="J234" s="83">
        <v>2020</v>
      </c>
    </row>
    <row r="235" spans="1:11" s="24" customFormat="1" ht="15.95" customHeight="1" x14ac:dyDescent="0.2">
      <c r="A235" s="74" t="s">
        <v>302</v>
      </c>
      <c r="B235" s="74" t="s">
        <v>225</v>
      </c>
      <c r="C235" s="12" t="s">
        <v>8</v>
      </c>
      <c r="D235" s="74" t="s">
        <v>275</v>
      </c>
      <c r="E235" s="74" t="s">
        <v>3</v>
      </c>
      <c r="F235" s="74" t="s">
        <v>334</v>
      </c>
      <c r="G235" s="84" t="s">
        <v>339</v>
      </c>
      <c r="H235" s="14" t="s">
        <v>287</v>
      </c>
      <c r="I235" s="86" t="s">
        <v>304</v>
      </c>
      <c r="J235" s="82">
        <v>2020</v>
      </c>
      <c r="K235" s="23"/>
    </row>
    <row r="236" spans="1:11" s="24" customFormat="1" ht="15.95" customHeight="1" x14ac:dyDescent="0.2">
      <c r="A236" s="74" t="s">
        <v>302</v>
      </c>
      <c r="B236" s="74" t="s">
        <v>225</v>
      </c>
      <c r="C236" s="12" t="s">
        <v>8</v>
      </c>
      <c r="D236" s="74" t="s">
        <v>275</v>
      </c>
      <c r="E236" s="74" t="s">
        <v>5</v>
      </c>
      <c r="F236" s="74" t="s">
        <v>335</v>
      </c>
      <c r="G236" s="84" t="s">
        <v>339</v>
      </c>
      <c r="H236" s="14" t="s">
        <v>287</v>
      </c>
      <c r="I236" s="86" t="s">
        <v>304</v>
      </c>
      <c r="J236" s="82">
        <v>2020</v>
      </c>
      <c r="K236" s="23"/>
    </row>
    <row r="237" spans="1:11" s="24" customFormat="1" ht="15.95" customHeight="1" x14ac:dyDescent="0.2">
      <c r="A237" s="74" t="s">
        <v>302</v>
      </c>
      <c r="B237" s="74" t="s">
        <v>225</v>
      </c>
      <c r="C237" s="12" t="s">
        <v>8</v>
      </c>
      <c r="D237" s="74" t="s">
        <v>275</v>
      </c>
      <c r="E237" s="74" t="s">
        <v>4</v>
      </c>
      <c r="F237" s="74" t="s">
        <v>336</v>
      </c>
      <c r="G237" s="84" t="s">
        <v>339</v>
      </c>
      <c r="H237" s="14" t="s">
        <v>287</v>
      </c>
      <c r="I237" s="86" t="s">
        <v>304</v>
      </c>
      <c r="J237" s="82">
        <v>2020</v>
      </c>
      <c r="K237" s="23"/>
    </row>
    <row r="238" spans="1:11" s="24" customFormat="1" ht="15.95" customHeight="1" x14ac:dyDescent="0.2">
      <c r="A238" s="12" t="s">
        <v>26</v>
      </c>
      <c r="B238" s="12" t="s">
        <v>225</v>
      </c>
      <c r="C238" s="12" t="s">
        <v>18</v>
      </c>
      <c r="D238" s="12" t="s">
        <v>275</v>
      </c>
      <c r="E238" s="2" t="s">
        <v>275</v>
      </c>
      <c r="F238" s="1" t="s">
        <v>190</v>
      </c>
      <c r="G238" s="2" t="s">
        <v>339</v>
      </c>
      <c r="H238" s="12" t="s">
        <v>10</v>
      </c>
      <c r="I238" s="83" t="s">
        <v>344</v>
      </c>
      <c r="J238" s="83">
        <v>2020</v>
      </c>
      <c r="K238" s="23"/>
    </row>
    <row r="239" spans="1:11" s="24" customFormat="1" ht="15.95" customHeight="1" x14ac:dyDescent="0.2">
      <c r="A239" s="12" t="s">
        <v>26</v>
      </c>
      <c r="B239" s="12" t="s">
        <v>225</v>
      </c>
      <c r="C239" s="12" t="s">
        <v>14</v>
      </c>
      <c r="D239" s="12" t="s">
        <v>275</v>
      </c>
      <c r="E239" s="2" t="s">
        <v>275</v>
      </c>
      <c r="F239" s="12" t="s">
        <v>226</v>
      </c>
      <c r="G239" s="2" t="s">
        <v>342</v>
      </c>
      <c r="H239" s="12" t="s">
        <v>10</v>
      </c>
      <c r="I239" s="83" t="s">
        <v>339</v>
      </c>
      <c r="J239" s="83">
        <v>2020</v>
      </c>
      <c r="K239" s="23"/>
    </row>
    <row r="240" spans="1:11" s="24" customFormat="1" ht="15.95" customHeight="1" x14ac:dyDescent="0.2">
      <c r="A240" s="1" t="s">
        <v>40</v>
      </c>
      <c r="B240" s="1" t="s">
        <v>82</v>
      </c>
      <c r="C240" s="12" t="s">
        <v>18</v>
      </c>
      <c r="D240" s="12" t="s">
        <v>275</v>
      </c>
      <c r="E240" s="2" t="s">
        <v>275</v>
      </c>
      <c r="F240" s="1" t="s">
        <v>16</v>
      </c>
      <c r="G240" s="1"/>
      <c r="H240" s="1" t="s">
        <v>287</v>
      </c>
      <c r="I240" s="10"/>
      <c r="J240" s="10">
        <v>2018</v>
      </c>
      <c r="K240" s="23"/>
    </row>
    <row r="241" spans="1:11" s="24" customFormat="1" ht="15.95" customHeight="1" x14ac:dyDescent="0.2">
      <c r="A241" s="1" t="s">
        <v>40</v>
      </c>
      <c r="B241" s="1" t="s">
        <v>82</v>
      </c>
      <c r="C241" s="12" t="s">
        <v>8</v>
      </c>
      <c r="D241" s="12" t="s">
        <v>275</v>
      </c>
      <c r="E241" s="2" t="s">
        <v>3</v>
      </c>
      <c r="F241" s="1" t="s">
        <v>17</v>
      </c>
      <c r="G241" s="1"/>
      <c r="H241" s="1" t="s">
        <v>287</v>
      </c>
      <c r="I241" s="10"/>
      <c r="J241" s="10">
        <v>2018</v>
      </c>
      <c r="K241" s="23"/>
    </row>
    <row r="242" spans="1:11" s="24" customFormat="1" ht="15.95" customHeight="1" x14ac:dyDescent="0.2">
      <c r="A242" s="1" t="s">
        <v>40</v>
      </c>
      <c r="B242" s="1" t="s">
        <v>82</v>
      </c>
      <c r="C242" s="12" t="s">
        <v>8</v>
      </c>
      <c r="D242" s="12" t="s">
        <v>275</v>
      </c>
      <c r="E242" s="2" t="s">
        <v>5</v>
      </c>
      <c r="F242" s="12" t="s">
        <v>247</v>
      </c>
      <c r="G242" s="12"/>
      <c r="H242" s="1" t="s">
        <v>287</v>
      </c>
      <c r="I242" s="10"/>
      <c r="J242" s="10">
        <v>2018</v>
      </c>
      <c r="K242" s="23"/>
    </row>
    <row r="243" spans="1:11" s="24" customFormat="1" ht="15.95" customHeight="1" x14ac:dyDescent="0.2">
      <c r="A243" s="1" t="s">
        <v>40</v>
      </c>
      <c r="B243" s="1" t="s">
        <v>82</v>
      </c>
      <c r="C243" s="12" t="s">
        <v>8</v>
      </c>
      <c r="D243" s="12" t="s">
        <v>275</v>
      </c>
      <c r="E243" s="2" t="s">
        <v>4</v>
      </c>
      <c r="F243" s="1" t="s">
        <v>11</v>
      </c>
      <c r="G243" s="1"/>
      <c r="H243" s="1" t="s">
        <v>287</v>
      </c>
      <c r="I243" s="10"/>
      <c r="J243" s="10">
        <v>2018</v>
      </c>
      <c r="K243" s="23"/>
    </row>
    <row r="244" spans="1:11" s="24" customFormat="1" ht="15.95" customHeight="1" x14ac:dyDescent="0.2">
      <c r="A244" s="1" t="s">
        <v>40</v>
      </c>
      <c r="B244" s="1" t="s">
        <v>82</v>
      </c>
      <c r="C244" s="12" t="s">
        <v>14</v>
      </c>
      <c r="D244" s="12" t="s">
        <v>275</v>
      </c>
      <c r="E244" s="2" t="s">
        <v>275</v>
      </c>
      <c r="F244" s="1" t="s">
        <v>37</v>
      </c>
      <c r="G244" s="1"/>
      <c r="H244" s="12" t="s">
        <v>10</v>
      </c>
      <c r="I244" s="10"/>
      <c r="J244" s="4">
        <v>2018</v>
      </c>
      <c r="K244" s="23"/>
    </row>
    <row r="245" spans="1:11" s="24" customFormat="1" ht="15.95" customHeight="1" x14ac:dyDescent="0.2">
      <c r="A245" s="12" t="s">
        <v>54</v>
      </c>
      <c r="B245" s="12" t="s">
        <v>227</v>
      </c>
      <c r="C245" s="12" t="s">
        <v>18</v>
      </c>
      <c r="D245" s="12" t="s">
        <v>275</v>
      </c>
      <c r="E245" s="13" t="s">
        <v>275</v>
      </c>
      <c r="F245" s="12" t="s">
        <v>39</v>
      </c>
      <c r="G245" s="13">
        <v>2019</v>
      </c>
      <c r="H245" s="1" t="s">
        <v>287</v>
      </c>
      <c r="I245" s="83" t="s">
        <v>344</v>
      </c>
      <c r="J245" s="83">
        <v>2020</v>
      </c>
      <c r="K245" s="23"/>
    </row>
    <row r="246" spans="1:11" s="24" customFormat="1" ht="15.95" customHeight="1" x14ac:dyDescent="0.2">
      <c r="A246" s="12" t="s">
        <v>54</v>
      </c>
      <c r="B246" s="12" t="s">
        <v>227</v>
      </c>
      <c r="C246" s="12" t="s">
        <v>14</v>
      </c>
      <c r="D246" s="12" t="s">
        <v>275</v>
      </c>
      <c r="E246" s="13" t="s">
        <v>275</v>
      </c>
      <c r="F246" s="12" t="s">
        <v>228</v>
      </c>
      <c r="G246" s="13">
        <v>2019</v>
      </c>
      <c r="H246" s="1" t="s">
        <v>287</v>
      </c>
      <c r="I246" s="83" t="s">
        <v>344</v>
      </c>
      <c r="J246" s="83">
        <v>2020</v>
      </c>
      <c r="K246" s="23"/>
    </row>
    <row r="247" spans="1:11" s="24" customFormat="1" ht="15.95" hidden="1" customHeight="1" x14ac:dyDescent="0.2">
      <c r="A247" s="1" t="s">
        <v>54</v>
      </c>
      <c r="B247" s="1" t="s">
        <v>83</v>
      </c>
      <c r="C247" s="1" t="s">
        <v>14</v>
      </c>
      <c r="D247" s="2" t="s">
        <v>276</v>
      </c>
      <c r="E247" s="2" t="s">
        <v>174</v>
      </c>
      <c r="F247" s="1" t="s">
        <v>20</v>
      </c>
      <c r="G247" s="1"/>
      <c r="H247" s="1" t="s">
        <v>180</v>
      </c>
      <c r="I247" s="10"/>
      <c r="J247" s="10">
        <v>2018</v>
      </c>
      <c r="K247" s="23"/>
    </row>
    <row r="248" spans="1:11" s="24" customFormat="1" ht="15.95" hidden="1" customHeight="1" x14ac:dyDescent="0.2">
      <c r="A248" s="1" t="s">
        <v>54</v>
      </c>
      <c r="B248" s="1" t="s">
        <v>83</v>
      </c>
      <c r="C248" s="1" t="s">
        <v>14</v>
      </c>
      <c r="D248" s="2" t="s">
        <v>276</v>
      </c>
      <c r="E248" s="13" t="s">
        <v>173</v>
      </c>
      <c r="F248" s="1" t="s">
        <v>24</v>
      </c>
      <c r="G248" s="1"/>
      <c r="H248" s="1" t="s">
        <v>287</v>
      </c>
      <c r="I248" s="10"/>
      <c r="J248" s="10">
        <v>2018</v>
      </c>
      <c r="K248" s="23"/>
    </row>
    <row r="249" spans="1:11" s="24" customFormat="1" ht="15.95" customHeight="1" x14ac:dyDescent="0.2">
      <c r="A249" s="1" t="s">
        <v>54</v>
      </c>
      <c r="B249" s="1" t="s">
        <v>83</v>
      </c>
      <c r="C249" s="12" t="s">
        <v>14</v>
      </c>
      <c r="D249" s="12" t="s">
        <v>275</v>
      </c>
      <c r="E249" s="2" t="s">
        <v>275</v>
      </c>
      <c r="F249" s="1" t="s">
        <v>28</v>
      </c>
      <c r="G249" s="82" t="s">
        <v>339</v>
      </c>
      <c r="H249" s="1" t="s">
        <v>287</v>
      </c>
      <c r="I249" s="83" t="s">
        <v>345</v>
      </c>
      <c r="J249" s="83">
        <v>2020</v>
      </c>
      <c r="K249" s="23"/>
    </row>
    <row r="250" spans="1:11" s="24" customFormat="1" ht="15.95" customHeight="1" x14ac:dyDescent="0.2">
      <c r="A250" s="1" t="s">
        <v>54</v>
      </c>
      <c r="B250" s="1" t="s">
        <v>83</v>
      </c>
      <c r="C250" s="12" t="s">
        <v>8</v>
      </c>
      <c r="D250" s="12" t="s">
        <v>275</v>
      </c>
      <c r="E250" s="2" t="s">
        <v>3</v>
      </c>
      <c r="F250" s="1" t="s">
        <v>85</v>
      </c>
      <c r="G250" s="2">
        <v>2014</v>
      </c>
      <c r="H250" s="1" t="s">
        <v>287</v>
      </c>
      <c r="I250" s="4" t="s">
        <v>304</v>
      </c>
      <c r="J250" s="83">
        <v>2020</v>
      </c>
      <c r="K250" s="23"/>
    </row>
    <row r="251" spans="1:11" s="24" customFormat="1" ht="15.95" customHeight="1" x14ac:dyDescent="0.2">
      <c r="A251" s="1" t="s">
        <v>54</v>
      </c>
      <c r="B251" s="1" t="s">
        <v>83</v>
      </c>
      <c r="C251" s="12" t="s">
        <v>8</v>
      </c>
      <c r="D251" s="12" t="s">
        <v>275</v>
      </c>
      <c r="E251" s="2" t="s">
        <v>5</v>
      </c>
      <c r="F251" s="1" t="s">
        <v>242</v>
      </c>
      <c r="G251" s="2">
        <v>2014</v>
      </c>
      <c r="H251" s="1" t="s">
        <v>287</v>
      </c>
      <c r="I251" s="4" t="s">
        <v>304</v>
      </c>
      <c r="J251" s="83">
        <v>2020</v>
      </c>
      <c r="K251" s="23"/>
    </row>
    <row r="252" spans="1:11" s="24" customFormat="1" ht="15.95" hidden="1" customHeight="1" x14ac:dyDescent="0.2">
      <c r="A252" s="1" t="s">
        <v>54</v>
      </c>
      <c r="B252" s="1" t="s">
        <v>83</v>
      </c>
      <c r="C252" s="1" t="s">
        <v>8</v>
      </c>
      <c r="D252" s="12" t="s">
        <v>276</v>
      </c>
      <c r="E252" s="13" t="s">
        <v>276</v>
      </c>
      <c r="F252" s="1" t="s">
        <v>29</v>
      </c>
      <c r="G252" s="1"/>
      <c r="H252" s="1" t="s">
        <v>287</v>
      </c>
      <c r="I252" s="10"/>
      <c r="J252" s="10">
        <v>2018</v>
      </c>
      <c r="K252" s="23"/>
    </row>
    <row r="253" spans="1:11" s="24" customFormat="1" ht="15.95" hidden="1" customHeight="1" x14ac:dyDescent="0.2">
      <c r="A253" s="1" t="s">
        <v>54</v>
      </c>
      <c r="B253" s="1" t="s">
        <v>83</v>
      </c>
      <c r="C253" s="1" t="s">
        <v>18</v>
      </c>
      <c r="D253" s="12" t="s">
        <v>276</v>
      </c>
      <c r="E253" s="13" t="s">
        <v>276</v>
      </c>
      <c r="F253" s="1" t="s">
        <v>29</v>
      </c>
      <c r="G253" s="1"/>
      <c r="H253" s="1" t="s">
        <v>287</v>
      </c>
      <c r="I253" s="10"/>
      <c r="J253" s="10">
        <v>2018</v>
      </c>
      <c r="K253" s="23"/>
    </row>
    <row r="254" spans="1:11" s="24" customFormat="1" ht="15.95" customHeight="1" x14ac:dyDescent="0.2">
      <c r="A254" s="1" t="s">
        <v>54</v>
      </c>
      <c r="B254" s="1" t="s">
        <v>83</v>
      </c>
      <c r="C254" s="12" t="s">
        <v>8</v>
      </c>
      <c r="D254" s="12" t="s">
        <v>275</v>
      </c>
      <c r="E254" s="2" t="s">
        <v>4</v>
      </c>
      <c r="F254" s="1" t="s">
        <v>86</v>
      </c>
      <c r="G254" s="2">
        <v>2014</v>
      </c>
      <c r="H254" s="1" t="s">
        <v>287</v>
      </c>
      <c r="I254" s="4" t="s">
        <v>304</v>
      </c>
      <c r="J254" s="83">
        <v>2020</v>
      </c>
      <c r="K254" s="23"/>
    </row>
    <row r="255" spans="1:11" s="24" customFormat="1" ht="15.95" customHeight="1" x14ac:dyDescent="0.2">
      <c r="A255" s="1" t="s">
        <v>54</v>
      </c>
      <c r="B255" s="1" t="s">
        <v>83</v>
      </c>
      <c r="C255" s="12" t="s">
        <v>18</v>
      </c>
      <c r="D255" s="12" t="s">
        <v>275</v>
      </c>
      <c r="E255" s="2" t="s">
        <v>275</v>
      </c>
      <c r="F255" s="1" t="s">
        <v>84</v>
      </c>
      <c r="G255" s="2">
        <v>2014</v>
      </c>
      <c r="H255" s="1" t="s">
        <v>287</v>
      </c>
      <c r="I255" s="4" t="s">
        <v>304</v>
      </c>
      <c r="J255" s="83">
        <v>2020</v>
      </c>
      <c r="K255" s="23"/>
    </row>
    <row r="256" spans="1:11" s="24" customFormat="1" ht="15.95" customHeight="1" x14ac:dyDescent="0.2">
      <c r="A256" s="12" t="s">
        <v>229</v>
      </c>
      <c r="B256" s="12" t="s">
        <v>230</v>
      </c>
      <c r="C256" s="12" t="s">
        <v>18</v>
      </c>
      <c r="D256" s="12" t="s">
        <v>275</v>
      </c>
      <c r="E256" s="13" t="s">
        <v>275</v>
      </c>
      <c r="F256" s="12" t="s">
        <v>243</v>
      </c>
      <c r="G256" s="13">
        <v>2018</v>
      </c>
      <c r="H256" s="1" t="s">
        <v>287</v>
      </c>
      <c r="I256" s="85" t="s">
        <v>304</v>
      </c>
      <c r="J256" s="83">
        <v>2020</v>
      </c>
      <c r="K256" s="23"/>
    </row>
    <row r="257" spans="1:11" s="24" customFormat="1" ht="15.95" customHeight="1" x14ac:dyDescent="0.2">
      <c r="A257" s="12" t="s">
        <v>26</v>
      </c>
      <c r="B257" s="12" t="s">
        <v>203</v>
      </c>
      <c r="C257" s="12" t="s">
        <v>18</v>
      </c>
      <c r="D257" s="12" t="s">
        <v>275</v>
      </c>
      <c r="E257" s="2" t="s">
        <v>275</v>
      </c>
      <c r="F257" s="12" t="s">
        <v>31</v>
      </c>
      <c r="G257" s="13">
        <v>2014</v>
      </c>
      <c r="H257" s="1" t="s">
        <v>287</v>
      </c>
      <c r="I257" s="83" t="s">
        <v>345</v>
      </c>
      <c r="J257" s="83">
        <v>2020</v>
      </c>
      <c r="K257" s="23"/>
    </row>
    <row r="258" spans="1:11" s="24" customFormat="1" ht="15.95" customHeight="1" x14ac:dyDescent="0.2">
      <c r="A258" s="12" t="s">
        <v>26</v>
      </c>
      <c r="B258" s="12" t="s">
        <v>203</v>
      </c>
      <c r="C258" s="12" t="s">
        <v>8</v>
      </c>
      <c r="D258" s="12" t="s">
        <v>275</v>
      </c>
      <c r="E258" s="2" t="s">
        <v>3</v>
      </c>
      <c r="F258" s="74" t="s">
        <v>334</v>
      </c>
      <c r="G258" s="84">
        <v>2018</v>
      </c>
      <c r="H258" s="1" t="s">
        <v>287</v>
      </c>
      <c r="I258" s="85" t="s">
        <v>304</v>
      </c>
      <c r="J258" s="83">
        <v>2020</v>
      </c>
      <c r="K258" s="23"/>
    </row>
    <row r="259" spans="1:11" s="24" customFormat="1" ht="15.95" customHeight="1" x14ac:dyDescent="0.2">
      <c r="A259" s="12" t="s">
        <v>26</v>
      </c>
      <c r="B259" s="12" t="s">
        <v>203</v>
      </c>
      <c r="C259" s="12" t="s">
        <v>8</v>
      </c>
      <c r="D259" s="12" t="s">
        <v>275</v>
      </c>
      <c r="E259" s="2" t="s">
        <v>5</v>
      </c>
      <c r="F259" s="74" t="s">
        <v>335</v>
      </c>
      <c r="G259" s="84">
        <v>2018</v>
      </c>
      <c r="H259" s="1" t="s">
        <v>287</v>
      </c>
      <c r="I259" s="83" t="s">
        <v>345</v>
      </c>
      <c r="J259" s="83">
        <v>2020</v>
      </c>
      <c r="K259" s="23"/>
    </row>
    <row r="260" spans="1:11" s="24" customFormat="1" ht="15.95" customHeight="1" x14ac:dyDescent="0.2">
      <c r="A260" s="12" t="s">
        <v>26</v>
      </c>
      <c r="B260" s="12" t="s">
        <v>203</v>
      </c>
      <c r="C260" s="12" t="s">
        <v>8</v>
      </c>
      <c r="D260" s="12" t="s">
        <v>275</v>
      </c>
      <c r="E260" s="2" t="s">
        <v>4</v>
      </c>
      <c r="F260" s="74" t="s">
        <v>336</v>
      </c>
      <c r="G260" s="84">
        <v>2018</v>
      </c>
      <c r="H260" s="1" t="s">
        <v>287</v>
      </c>
      <c r="I260" s="83" t="s">
        <v>345</v>
      </c>
      <c r="J260" s="83">
        <v>2020</v>
      </c>
      <c r="K260" s="23"/>
    </row>
    <row r="261" spans="1:11" s="24" customFormat="1" ht="15.95" customHeight="1" x14ac:dyDescent="0.2">
      <c r="A261" s="12" t="s">
        <v>26</v>
      </c>
      <c r="B261" s="12" t="s">
        <v>203</v>
      </c>
      <c r="C261" s="12" t="s">
        <v>14</v>
      </c>
      <c r="D261" s="12" t="s">
        <v>275</v>
      </c>
      <c r="E261" s="2" t="s">
        <v>275</v>
      </c>
      <c r="F261" s="12" t="s">
        <v>105</v>
      </c>
      <c r="G261" s="13">
        <v>2015</v>
      </c>
      <c r="H261" s="12" t="s">
        <v>10</v>
      </c>
      <c r="I261" s="83" t="s">
        <v>344</v>
      </c>
      <c r="J261" s="83">
        <v>2020</v>
      </c>
      <c r="K261" s="23"/>
    </row>
    <row r="262" spans="1:11" s="24" customFormat="1" ht="15.95" customHeight="1" x14ac:dyDescent="0.2">
      <c r="A262" s="1" t="s">
        <v>12</v>
      </c>
      <c r="B262" s="1" t="s">
        <v>87</v>
      </c>
      <c r="C262" s="12" t="s">
        <v>18</v>
      </c>
      <c r="D262" s="12" t="s">
        <v>275</v>
      </c>
      <c r="E262" s="2" t="s">
        <v>275</v>
      </c>
      <c r="F262" s="1" t="s">
        <v>88</v>
      </c>
      <c r="G262" s="1"/>
      <c r="H262" s="1" t="s">
        <v>287</v>
      </c>
      <c r="I262" s="10"/>
      <c r="J262" s="10">
        <v>2018</v>
      </c>
      <c r="K262" s="23"/>
    </row>
    <row r="263" spans="1:11" s="24" customFormat="1" ht="15.95" hidden="1" customHeight="1" x14ac:dyDescent="0.2">
      <c r="A263" s="1" t="s">
        <v>12</v>
      </c>
      <c r="B263" s="1" t="s">
        <v>87</v>
      </c>
      <c r="C263" s="1" t="s">
        <v>14</v>
      </c>
      <c r="D263" s="2" t="s">
        <v>276</v>
      </c>
      <c r="E263" s="2" t="s">
        <v>174</v>
      </c>
      <c r="F263" s="1" t="s">
        <v>20</v>
      </c>
      <c r="G263" s="1"/>
      <c r="H263" s="1" t="s">
        <v>180</v>
      </c>
      <c r="I263" s="10"/>
      <c r="J263" s="10">
        <v>2018</v>
      </c>
      <c r="K263" s="23"/>
    </row>
    <row r="264" spans="1:11" s="24" customFormat="1" ht="15.95" customHeight="1" x14ac:dyDescent="0.2">
      <c r="A264" s="1" t="s">
        <v>12</v>
      </c>
      <c r="B264" s="1" t="s">
        <v>87</v>
      </c>
      <c r="C264" s="12" t="s">
        <v>14</v>
      </c>
      <c r="D264" s="12" t="s">
        <v>275</v>
      </c>
      <c r="E264" s="2" t="s">
        <v>275</v>
      </c>
      <c r="F264" s="1" t="s">
        <v>48</v>
      </c>
      <c r="G264" s="1"/>
      <c r="H264" s="1" t="s">
        <v>287</v>
      </c>
      <c r="I264" s="10"/>
      <c r="J264" s="4">
        <v>2018</v>
      </c>
      <c r="K264" s="23"/>
    </row>
    <row r="265" spans="1:11" s="24" customFormat="1" ht="15.95" hidden="1" customHeight="1" x14ac:dyDescent="0.2">
      <c r="A265" s="1" t="s">
        <v>12</v>
      </c>
      <c r="B265" s="1" t="s">
        <v>87</v>
      </c>
      <c r="C265" s="1" t="s">
        <v>14</v>
      </c>
      <c r="D265" s="2" t="s">
        <v>276</v>
      </c>
      <c r="E265" s="13" t="s">
        <v>173</v>
      </c>
      <c r="F265" s="1" t="s">
        <v>9</v>
      </c>
      <c r="G265" s="1"/>
      <c r="H265" s="1" t="s">
        <v>287</v>
      </c>
      <c r="I265" s="10"/>
      <c r="J265" s="10">
        <v>2018</v>
      </c>
      <c r="K265" s="23"/>
    </row>
    <row r="266" spans="1:11" s="24" customFormat="1" ht="15.95" customHeight="1" x14ac:dyDescent="0.2">
      <c r="A266" s="1" t="s">
        <v>12</v>
      </c>
      <c r="B266" s="1" t="s">
        <v>87</v>
      </c>
      <c r="C266" s="12" t="s">
        <v>8</v>
      </c>
      <c r="D266" s="12" t="s">
        <v>275</v>
      </c>
      <c r="E266" s="2" t="s">
        <v>3</v>
      </c>
      <c r="F266" s="1" t="s">
        <v>23</v>
      </c>
      <c r="G266" s="1"/>
      <c r="H266" s="1" t="s">
        <v>287</v>
      </c>
      <c r="I266" s="10"/>
      <c r="J266" s="10">
        <v>2018</v>
      </c>
      <c r="K266" s="23"/>
    </row>
    <row r="267" spans="1:11" s="24" customFormat="1" ht="15.95" customHeight="1" x14ac:dyDescent="0.2">
      <c r="A267" s="1" t="s">
        <v>12</v>
      </c>
      <c r="B267" s="1" t="s">
        <v>87</v>
      </c>
      <c r="C267" s="12" t="s">
        <v>8</v>
      </c>
      <c r="D267" s="12" t="s">
        <v>275</v>
      </c>
      <c r="E267" s="2" t="s">
        <v>5</v>
      </c>
      <c r="F267" s="1" t="s">
        <v>237</v>
      </c>
      <c r="G267" s="1"/>
      <c r="H267" s="1" t="s">
        <v>287</v>
      </c>
      <c r="I267" s="10"/>
      <c r="J267" s="10">
        <v>2018</v>
      </c>
      <c r="K267" s="23"/>
    </row>
    <row r="268" spans="1:11" s="24" customFormat="1" ht="15.95" customHeight="1" x14ac:dyDescent="0.2">
      <c r="A268" s="1" t="s">
        <v>40</v>
      </c>
      <c r="B268" s="1" t="s">
        <v>89</v>
      </c>
      <c r="C268" s="12" t="s">
        <v>8</v>
      </c>
      <c r="D268" s="12" t="s">
        <v>275</v>
      </c>
      <c r="E268" s="2" t="s">
        <v>3</v>
      </c>
      <c r="F268" s="1" t="s">
        <v>238</v>
      </c>
      <c r="G268" s="2" t="s">
        <v>339</v>
      </c>
      <c r="H268" s="12" t="s">
        <v>10</v>
      </c>
      <c r="I268" s="83" t="s">
        <v>345</v>
      </c>
      <c r="J268" s="83">
        <v>2020</v>
      </c>
      <c r="K268" s="23"/>
    </row>
    <row r="269" spans="1:11" s="24" customFormat="1" ht="15.95" customHeight="1" x14ac:dyDescent="0.2">
      <c r="A269" s="1" t="s">
        <v>40</v>
      </c>
      <c r="B269" s="1" t="s">
        <v>89</v>
      </c>
      <c r="C269" s="12" t="s">
        <v>8</v>
      </c>
      <c r="D269" s="12" t="s">
        <v>275</v>
      </c>
      <c r="E269" s="2" t="s">
        <v>5</v>
      </c>
      <c r="F269" s="1" t="s">
        <v>240</v>
      </c>
      <c r="G269" s="2" t="s">
        <v>339</v>
      </c>
      <c r="H269" s="12" t="s">
        <v>10</v>
      </c>
      <c r="I269" s="83" t="s">
        <v>345</v>
      </c>
      <c r="J269" s="83">
        <v>2020</v>
      </c>
      <c r="K269" s="23"/>
    </row>
    <row r="270" spans="1:11" s="24" customFormat="1" ht="15.95" customHeight="1" x14ac:dyDescent="0.2">
      <c r="A270" s="1" t="s">
        <v>40</v>
      </c>
      <c r="B270" s="1" t="s">
        <v>89</v>
      </c>
      <c r="C270" s="12" t="s">
        <v>8</v>
      </c>
      <c r="D270" s="12" t="s">
        <v>275</v>
      </c>
      <c r="E270" s="2" t="s">
        <v>4</v>
      </c>
      <c r="F270" s="1" t="s">
        <v>239</v>
      </c>
      <c r="G270" s="2" t="s">
        <v>339</v>
      </c>
      <c r="H270" s="12" t="s">
        <v>10</v>
      </c>
      <c r="I270" s="83" t="s">
        <v>345</v>
      </c>
      <c r="J270" s="83">
        <v>2020</v>
      </c>
      <c r="K270" s="23"/>
    </row>
    <row r="271" spans="1:11" s="24" customFormat="1" ht="15.95" hidden="1" customHeight="1" x14ac:dyDescent="0.2">
      <c r="A271" s="1" t="s">
        <v>40</v>
      </c>
      <c r="B271" s="1" t="s">
        <v>89</v>
      </c>
      <c r="C271" s="1" t="s">
        <v>14</v>
      </c>
      <c r="D271" s="2" t="s">
        <v>276</v>
      </c>
      <c r="E271" s="2" t="s">
        <v>174</v>
      </c>
      <c r="F271" s="1" t="s">
        <v>90</v>
      </c>
      <c r="G271" s="1"/>
      <c r="H271" s="1" t="s">
        <v>287</v>
      </c>
      <c r="I271" s="10"/>
      <c r="J271" s="10">
        <v>2018</v>
      </c>
      <c r="K271" s="23"/>
    </row>
    <row r="272" spans="1:11" s="24" customFormat="1" ht="15.95" hidden="1" customHeight="1" x14ac:dyDescent="0.2">
      <c r="A272" s="1" t="s">
        <v>40</v>
      </c>
      <c r="B272" s="1" t="s">
        <v>89</v>
      </c>
      <c r="C272" s="1" t="s">
        <v>14</v>
      </c>
      <c r="D272" s="2" t="s">
        <v>276</v>
      </c>
      <c r="E272" s="13" t="s">
        <v>173</v>
      </c>
      <c r="F272" s="1" t="s">
        <v>90</v>
      </c>
      <c r="G272" s="1"/>
      <c r="H272" s="1" t="s">
        <v>287</v>
      </c>
      <c r="I272" s="10"/>
      <c r="J272" s="10">
        <v>2018</v>
      </c>
      <c r="K272" s="23"/>
    </row>
    <row r="273" spans="1:11" s="24" customFormat="1" ht="15.95" customHeight="1" x14ac:dyDescent="0.2">
      <c r="A273" s="1" t="s">
        <v>40</v>
      </c>
      <c r="B273" s="1" t="s">
        <v>89</v>
      </c>
      <c r="C273" s="12" t="s">
        <v>14</v>
      </c>
      <c r="D273" s="12" t="s">
        <v>275</v>
      </c>
      <c r="E273" s="2" t="s">
        <v>275</v>
      </c>
      <c r="F273" s="4" t="s">
        <v>66</v>
      </c>
      <c r="G273" s="2" t="s">
        <v>340</v>
      </c>
      <c r="H273" s="1" t="s">
        <v>287</v>
      </c>
      <c r="I273" s="83" t="s">
        <v>345</v>
      </c>
      <c r="J273" s="83">
        <v>2020</v>
      </c>
      <c r="K273" s="23"/>
    </row>
    <row r="274" spans="1:11" s="24" customFormat="1" ht="15.95" customHeight="1" x14ac:dyDescent="0.2">
      <c r="A274" s="1" t="s">
        <v>40</v>
      </c>
      <c r="B274" s="1" t="s">
        <v>89</v>
      </c>
      <c r="C274" s="12" t="s">
        <v>18</v>
      </c>
      <c r="D274" s="12" t="s">
        <v>275</v>
      </c>
      <c r="E274" s="2" t="s">
        <v>275</v>
      </c>
      <c r="F274" s="4" t="s">
        <v>66</v>
      </c>
      <c r="G274" s="4"/>
      <c r="H274" s="1" t="s">
        <v>287</v>
      </c>
      <c r="I274" s="10"/>
      <c r="J274" s="10">
        <v>2018</v>
      </c>
      <c r="K274" s="23"/>
    </row>
    <row r="275" spans="1:11" s="24" customFormat="1" ht="15.95" customHeight="1" x14ac:dyDescent="0.2">
      <c r="A275" s="74" t="s">
        <v>12</v>
      </c>
      <c r="B275" s="74" t="s">
        <v>92</v>
      </c>
      <c r="C275" s="12" t="s">
        <v>18</v>
      </c>
      <c r="D275" s="74" t="s">
        <v>275</v>
      </c>
      <c r="E275" s="74" t="s">
        <v>275</v>
      </c>
      <c r="F275" s="14" t="s">
        <v>333</v>
      </c>
      <c r="G275" s="82" t="s">
        <v>339</v>
      </c>
      <c r="H275" s="14" t="s">
        <v>287</v>
      </c>
      <c r="I275" s="83" t="s">
        <v>344</v>
      </c>
      <c r="J275" s="83">
        <v>2020</v>
      </c>
      <c r="K275" s="23"/>
    </row>
    <row r="276" spans="1:11" s="24" customFormat="1" ht="15.95" customHeight="1" x14ac:dyDescent="0.2">
      <c r="A276" s="74" t="s">
        <v>12</v>
      </c>
      <c r="B276" s="74" t="s">
        <v>92</v>
      </c>
      <c r="C276" s="12" t="s">
        <v>8</v>
      </c>
      <c r="D276" s="74" t="s">
        <v>275</v>
      </c>
      <c r="E276" s="74" t="s">
        <v>3</v>
      </c>
      <c r="F276" s="14" t="s">
        <v>116</v>
      </c>
      <c r="G276" s="82">
        <v>2014</v>
      </c>
      <c r="H276" s="14" t="s">
        <v>287</v>
      </c>
      <c r="I276" s="83" t="s">
        <v>344</v>
      </c>
      <c r="J276" s="83">
        <v>2020</v>
      </c>
      <c r="K276" s="23"/>
    </row>
    <row r="277" spans="1:11" s="24" customFormat="1" ht="15.95" customHeight="1" x14ac:dyDescent="0.2">
      <c r="A277" s="74" t="s">
        <v>12</v>
      </c>
      <c r="B277" s="74" t="s">
        <v>92</v>
      </c>
      <c r="C277" s="12" t="s">
        <v>8</v>
      </c>
      <c r="D277" s="74" t="s">
        <v>275</v>
      </c>
      <c r="E277" s="74" t="s">
        <v>5</v>
      </c>
      <c r="F277" s="14" t="s">
        <v>246</v>
      </c>
      <c r="G277" s="82">
        <v>2014</v>
      </c>
      <c r="H277" s="14" t="s">
        <v>287</v>
      </c>
      <c r="I277" s="83" t="s">
        <v>344</v>
      </c>
      <c r="J277" s="83">
        <v>2020</v>
      </c>
      <c r="K277" s="23"/>
    </row>
    <row r="278" spans="1:11" s="24" customFormat="1" ht="15.95" customHeight="1" x14ac:dyDescent="0.2">
      <c r="A278" s="74" t="s">
        <v>12</v>
      </c>
      <c r="B278" s="74" t="s">
        <v>92</v>
      </c>
      <c r="C278" s="12" t="s">
        <v>8</v>
      </c>
      <c r="D278" s="74" t="s">
        <v>275</v>
      </c>
      <c r="E278" s="74" t="s">
        <v>4</v>
      </c>
      <c r="F278" s="14" t="s">
        <v>117</v>
      </c>
      <c r="G278" s="82">
        <v>2014</v>
      </c>
      <c r="H278" s="14" t="s">
        <v>287</v>
      </c>
      <c r="I278" s="83" t="s">
        <v>344</v>
      </c>
      <c r="J278" s="83">
        <v>2020</v>
      </c>
      <c r="K278" s="23"/>
    </row>
    <row r="279" spans="1:11" s="24" customFormat="1" ht="15.95" hidden="1" customHeight="1" x14ac:dyDescent="0.2">
      <c r="A279" s="1" t="s">
        <v>12</v>
      </c>
      <c r="B279" s="1" t="s">
        <v>92</v>
      </c>
      <c r="C279" s="1" t="s">
        <v>8</v>
      </c>
      <c r="D279" s="12" t="s">
        <v>276</v>
      </c>
      <c r="E279" s="13" t="s">
        <v>276</v>
      </c>
      <c r="F279" s="1" t="s">
        <v>56</v>
      </c>
      <c r="G279" s="1"/>
      <c r="H279" s="1" t="s">
        <v>287</v>
      </c>
      <c r="I279" s="10"/>
      <c r="J279" s="10">
        <v>2018</v>
      </c>
      <c r="K279" s="23"/>
    </row>
    <row r="280" spans="1:11" s="24" customFormat="1" ht="15.95" hidden="1" customHeight="1" x14ac:dyDescent="0.2">
      <c r="A280" s="1" t="s">
        <v>12</v>
      </c>
      <c r="B280" s="1" t="s">
        <v>92</v>
      </c>
      <c r="C280" s="1" t="s">
        <v>14</v>
      </c>
      <c r="D280" s="2" t="s">
        <v>276</v>
      </c>
      <c r="E280" s="2" t="s">
        <v>174</v>
      </c>
      <c r="F280" s="1" t="s">
        <v>44</v>
      </c>
      <c r="G280" s="1"/>
      <c r="H280" s="1" t="s">
        <v>287</v>
      </c>
      <c r="I280" s="10"/>
      <c r="J280" s="10">
        <v>2018</v>
      </c>
      <c r="K280" s="23"/>
    </row>
    <row r="281" spans="1:11" s="24" customFormat="1" ht="15.95" hidden="1" customHeight="1" x14ac:dyDescent="0.2">
      <c r="A281" s="1" t="s">
        <v>12</v>
      </c>
      <c r="B281" s="1" t="s">
        <v>92</v>
      </c>
      <c r="C281" s="1" t="s">
        <v>14</v>
      </c>
      <c r="D281" s="2" t="s">
        <v>276</v>
      </c>
      <c r="E281" s="13" t="s">
        <v>173</v>
      </c>
      <c r="F281" s="1" t="s">
        <v>9</v>
      </c>
      <c r="G281" s="1"/>
      <c r="H281" s="1" t="s">
        <v>287</v>
      </c>
      <c r="I281" s="10"/>
      <c r="J281" s="10">
        <v>2018</v>
      </c>
      <c r="K281" s="23"/>
    </row>
    <row r="282" spans="1:11" s="24" customFormat="1" ht="15.95" hidden="1" customHeight="1" x14ac:dyDescent="0.2">
      <c r="A282" s="1" t="s">
        <v>12</v>
      </c>
      <c r="B282" s="1" t="s">
        <v>92</v>
      </c>
      <c r="C282" s="1" t="s">
        <v>18</v>
      </c>
      <c r="D282" s="12" t="s">
        <v>276</v>
      </c>
      <c r="E282" s="13" t="s">
        <v>276</v>
      </c>
      <c r="F282" s="1" t="s">
        <v>9</v>
      </c>
      <c r="G282" s="1"/>
      <c r="H282" s="1" t="s">
        <v>287</v>
      </c>
      <c r="I282" s="10"/>
      <c r="J282" s="10">
        <v>2018</v>
      </c>
      <c r="K282" s="23"/>
    </row>
    <row r="283" spans="1:11" s="24" customFormat="1" ht="15.95" customHeight="1" x14ac:dyDescent="0.2">
      <c r="A283" s="74" t="s">
        <v>12</v>
      </c>
      <c r="B283" s="74" t="s">
        <v>92</v>
      </c>
      <c r="C283" s="12" t="s">
        <v>14</v>
      </c>
      <c r="D283" s="74" t="s">
        <v>275</v>
      </c>
      <c r="E283" s="74" t="s">
        <v>275</v>
      </c>
      <c r="F283" s="12" t="s">
        <v>343</v>
      </c>
      <c r="G283" s="82">
        <v>2017</v>
      </c>
      <c r="H283" s="14" t="s">
        <v>287</v>
      </c>
      <c r="I283" s="83" t="s">
        <v>344</v>
      </c>
      <c r="J283" s="83">
        <v>2020</v>
      </c>
      <c r="K283" s="23"/>
    </row>
    <row r="284" spans="1:11" s="24" customFormat="1" ht="15.95" hidden="1" customHeight="1" x14ac:dyDescent="0.2">
      <c r="A284" s="1" t="s">
        <v>26</v>
      </c>
      <c r="B284" s="1" t="s">
        <v>93</v>
      </c>
      <c r="C284" s="1" t="s">
        <v>14</v>
      </c>
      <c r="D284" s="2" t="s">
        <v>276</v>
      </c>
      <c r="E284" s="2" t="s">
        <v>174</v>
      </c>
      <c r="F284" s="1" t="s">
        <v>94</v>
      </c>
      <c r="G284" s="1"/>
      <c r="H284" s="1" t="s">
        <v>287</v>
      </c>
      <c r="I284" s="10"/>
      <c r="J284" s="10">
        <v>2018</v>
      </c>
      <c r="K284" s="23"/>
    </row>
    <row r="285" spans="1:11" s="24" customFormat="1" ht="15.95" customHeight="1" x14ac:dyDescent="0.2">
      <c r="A285" s="1" t="s">
        <v>26</v>
      </c>
      <c r="B285" s="1" t="s">
        <v>93</v>
      </c>
      <c r="C285" s="12" t="s">
        <v>18</v>
      </c>
      <c r="D285" s="12" t="s">
        <v>275</v>
      </c>
      <c r="E285" s="13" t="s">
        <v>275</v>
      </c>
      <c r="F285" s="12" t="s">
        <v>31</v>
      </c>
      <c r="G285" s="13">
        <v>2014</v>
      </c>
      <c r="H285" s="1" t="s">
        <v>287</v>
      </c>
      <c r="I285" s="85" t="s">
        <v>304</v>
      </c>
      <c r="J285" s="83">
        <v>2020</v>
      </c>
      <c r="K285" s="23"/>
    </row>
    <row r="286" spans="1:11" s="24" customFormat="1" ht="15.95" hidden="1" customHeight="1" x14ac:dyDescent="0.2">
      <c r="A286" s="1" t="s">
        <v>26</v>
      </c>
      <c r="B286" s="1" t="s">
        <v>93</v>
      </c>
      <c r="C286" s="1" t="s">
        <v>14</v>
      </c>
      <c r="D286" s="2" t="s">
        <v>276</v>
      </c>
      <c r="E286" s="2" t="s">
        <v>174</v>
      </c>
      <c r="F286" s="1" t="s">
        <v>95</v>
      </c>
      <c r="G286" s="1"/>
      <c r="H286" s="12" t="s">
        <v>10</v>
      </c>
      <c r="I286" s="10"/>
      <c r="J286" s="10">
        <v>2018</v>
      </c>
      <c r="K286" s="23"/>
    </row>
    <row r="287" spans="1:11" s="24" customFormat="1" ht="15.95" hidden="1" customHeight="1" x14ac:dyDescent="0.2">
      <c r="A287" s="1" t="s">
        <v>26</v>
      </c>
      <c r="B287" s="1" t="s">
        <v>93</v>
      </c>
      <c r="C287" s="1" t="s">
        <v>14</v>
      </c>
      <c r="D287" s="2" t="s">
        <v>276</v>
      </c>
      <c r="E287" s="13" t="s">
        <v>173</v>
      </c>
      <c r="F287" s="1" t="s">
        <v>95</v>
      </c>
      <c r="G287" s="1"/>
      <c r="H287" s="12" t="s">
        <v>10</v>
      </c>
      <c r="I287" s="10"/>
      <c r="J287" s="10">
        <v>2018</v>
      </c>
      <c r="K287" s="23"/>
    </row>
    <row r="288" spans="1:11" s="24" customFormat="1" ht="15.95" hidden="1" customHeight="1" x14ac:dyDescent="0.2">
      <c r="A288" s="1" t="s">
        <v>26</v>
      </c>
      <c r="B288" s="1" t="s">
        <v>93</v>
      </c>
      <c r="C288" s="1" t="s">
        <v>14</v>
      </c>
      <c r="D288" s="2" t="s">
        <v>276</v>
      </c>
      <c r="E288" s="13" t="s">
        <v>173</v>
      </c>
      <c r="F288" s="1" t="s">
        <v>24</v>
      </c>
      <c r="G288" s="1"/>
      <c r="H288" s="1" t="s">
        <v>287</v>
      </c>
      <c r="I288" s="10"/>
      <c r="J288" s="10">
        <v>2018</v>
      </c>
      <c r="K288" s="23"/>
    </row>
    <row r="289" spans="1:11" s="24" customFormat="1" ht="15.95" customHeight="1" x14ac:dyDescent="0.2">
      <c r="A289" s="1" t="s">
        <v>26</v>
      </c>
      <c r="B289" s="1" t="s">
        <v>93</v>
      </c>
      <c r="C289" s="12" t="s">
        <v>8</v>
      </c>
      <c r="D289" s="12" t="s">
        <v>275</v>
      </c>
      <c r="E289" s="13" t="s">
        <v>3</v>
      </c>
      <c r="F289" s="1" t="s">
        <v>23</v>
      </c>
      <c r="G289" s="2">
        <v>2012</v>
      </c>
      <c r="H289" s="1" t="s">
        <v>287</v>
      </c>
      <c r="I289" s="83" t="s">
        <v>345</v>
      </c>
      <c r="J289" s="83">
        <v>2020</v>
      </c>
      <c r="K289" s="23"/>
    </row>
    <row r="290" spans="1:11" s="24" customFormat="1" ht="15.95" customHeight="1" x14ac:dyDescent="0.2">
      <c r="A290" s="1" t="s">
        <v>26</v>
      </c>
      <c r="B290" s="1" t="s">
        <v>93</v>
      </c>
      <c r="C290" s="12" t="s">
        <v>8</v>
      </c>
      <c r="D290" s="12" t="s">
        <v>275</v>
      </c>
      <c r="E290" s="13" t="s">
        <v>5</v>
      </c>
      <c r="F290" s="1" t="s">
        <v>237</v>
      </c>
      <c r="G290" s="2">
        <v>2012</v>
      </c>
      <c r="H290" s="1" t="s">
        <v>287</v>
      </c>
      <c r="I290" s="83" t="s">
        <v>345</v>
      </c>
      <c r="J290" s="83">
        <v>2020</v>
      </c>
      <c r="K290" s="23"/>
    </row>
    <row r="291" spans="1:11" s="24" customFormat="1" ht="15.95" customHeight="1" x14ac:dyDescent="0.2">
      <c r="A291" s="1" t="s">
        <v>26</v>
      </c>
      <c r="B291" s="1" t="s">
        <v>93</v>
      </c>
      <c r="C291" s="12" t="s">
        <v>8</v>
      </c>
      <c r="D291" s="12" t="s">
        <v>275</v>
      </c>
      <c r="E291" s="13" t="s">
        <v>4</v>
      </c>
      <c r="F291" s="1" t="s">
        <v>319</v>
      </c>
      <c r="G291" s="2">
        <v>2012</v>
      </c>
      <c r="H291" s="1" t="s">
        <v>287</v>
      </c>
      <c r="I291" s="83" t="s">
        <v>345</v>
      </c>
      <c r="J291" s="83">
        <v>2020</v>
      </c>
      <c r="K291" s="23"/>
    </row>
    <row r="292" spans="1:11" s="24" customFormat="1" ht="15.95" customHeight="1" x14ac:dyDescent="0.2">
      <c r="A292" s="1" t="s">
        <v>26</v>
      </c>
      <c r="B292" s="1" t="s">
        <v>93</v>
      </c>
      <c r="C292" s="12" t="s">
        <v>14</v>
      </c>
      <c r="D292" s="12" t="s">
        <v>275</v>
      </c>
      <c r="E292" s="2" t="s">
        <v>275</v>
      </c>
      <c r="F292" s="1" t="s">
        <v>70</v>
      </c>
      <c r="G292" s="2">
        <v>2018</v>
      </c>
      <c r="H292" s="1" t="s">
        <v>287</v>
      </c>
      <c r="I292" s="83" t="s">
        <v>344</v>
      </c>
      <c r="J292" s="83">
        <v>2020</v>
      </c>
      <c r="K292" s="23"/>
    </row>
    <row r="293" spans="1:11" s="24" customFormat="1" ht="15.95" customHeight="1" x14ac:dyDescent="0.2">
      <c r="A293" s="1" t="s">
        <v>12</v>
      </c>
      <c r="B293" s="1" t="s">
        <v>96</v>
      </c>
      <c r="C293" s="12" t="s">
        <v>8</v>
      </c>
      <c r="D293" s="12" t="s">
        <v>275</v>
      </c>
      <c r="E293" s="13" t="s">
        <v>3</v>
      </c>
      <c r="F293" s="12" t="s">
        <v>182</v>
      </c>
      <c r="G293" s="13">
        <v>2014</v>
      </c>
      <c r="H293" s="1" t="s">
        <v>287</v>
      </c>
      <c r="I293" s="83" t="s">
        <v>344</v>
      </c>
      <c r="J293" s="83">
        <v>2020</v>
      </c>
      <c r="K293" s="23"/>
    </row>
    <row r="294" spans="1:11" s="24" customFormat="1" ht="15.95" customHeight="1" x14ac:dyDescent="0.2">
      <c r="A294" s="1" t="s">
        <v>12</v>
      </c>
      <c r="B294" s="1" t="s">
        <v>96</v>
      </c>
      <c r="C294" s="12" t="s">
        <v>8</v>
      </c>
      <c r="D294" s="12" t="s">
        <v>275</v>
      </c>
      <c r="E294" s="13" t="s">
        <v>5</v>
      </c>
      <c r="F294" s="1" t="s">
        <v>245</v>
      </c>
      <c r="G294" s="13">
        <v>2014</v>
      </c>
      <c r="H294" s="1" t="s">
        <v>287</v>
      </c>
      <c r="I294" s="83" t="s">
        <v>344</v>
      </c>
      <c r="J294" s="83">
        <v>2020</v>
      </c>
      <c r="K294" s="23"/>
    </row>
    <row r="295" spans="1:11" s="24" customFormat="1" ht="15.95" customHeight="1" x14ac:dyDescent="0.2">
      <c r="A295" s="1" t="s">
        <v>12</v>
      </c>
      <c r="B295" s="1" t="s">
        <v>96</v>
      </c>
      <c r="C295" s="12" t="s">
        <v>8</v>
      </c>
      <c r="D295" s="12" t="s">
        <v>275</v>
      </c>
      <c r="E295" s="13" t="s">
        <v>4</v>
      </c>
      <c r="F295" s="1" t="s">
        <v>244</v>
      </c>
      <c r="G295" s="13">
        <v>2014</v>
      </c>
      <c r="H295" s="1" t="s">
        <v>287</v>
      </c>
      <c r="I295" s="83" t="s">
        <v>344</v>
      </c>
      <c r="J295" s="83">
        <v>2020</v>
      </c>
      <c r="K295" s="23"/>
    </row>
    <row r="296" spans="1:11" s="24" customFormat="1" ht="15.95" customHeight="1" x14ac:dyDescent="0.2">
      <c r="A296" s="1" t="s">
        <v>12</v>
      </c>
      <c r="B296" s="1" t="s">
        <v>96</v>
      </c>
      <c r="C296" s="12" t="s">
        <v>18</v>
      </c>
      <c r="D296" s="12" t="s">
        <v>275</v>
      </c>
      <c r="E296" s="13" t="s">
        <v>275</v>
      </c>
      <c r="F296" s="12" t="s">
        <v>39</v>
      </c>
      <c r="G296" s="13">
        <v>2014</v>
      </c>
      <c r="H296" s="1" t="s">
        <v>287</v>
      </c>
      <c r="I296" s="83" t="s">
        <v>344</v>
      </c>
      <c r="J296" s="83">
        <v>2020</v>
      </c>
      <c r="K296" s="23"/>
    </row>
    <row r="297" spans="1:11" s="24" customFormat="1" ht="15.95" customHeight="1" x14ac:dyDescent="0.2">
      <c r="A297" s="1" t="s">
        <v>12</v>
      </c>
      <c r="B297" s="1" t="s">
        <v>96</v>
      </c>
      <c r="C297" s="12" t="s">
        <v>14</v>
      </c>
      <c r="D297" s="12" t="s">
        <v>275</v>
      </c>
      <c r="E297" s="13" t="s">
        <v>275</v>
      </c>
      <c r="F297" s="1" t="s">
        <v>332</v>
      </c>
      <c r="G297" s="2">
        <v>2016</v>
      </c>
      <c r="H297" s="1" t="s">
        <v>287</v>
      </c>
      <c r="I297" s="85" t="s">
        <v>304</v>
      </c>
      <c r="J297" s="83">
        <v>2020</v>
      </c>
      <c r="K297" s="23"/>
    </row>
    <row r="298" spans="1:11" s="24" customFormat="1" ht="15.95" hidden="1" customHeight="1" x14ac:dyDescent="0.2">
      <c r="A298" s="1" t="s">
        <v>12</v>
      </c>
      <c r="B298" s="1" t="s">
        <v>96</v>
      </c>
      <c r="C298" s="1" t="s">
        <v>14</v>
      </c>
      <c r="D298" s="2" t="s">
        <v>276</v>
      </c>
      <c r="E298" s="2" t="s">
        <v>174</v>
      </c>
      <c r="F298" s="1" t="s">
        <v>44</v>
      </c>
      <c r="G298" s="1"/>
      <c r="H298" s="1" t="s">
        <v>287</v>
      </c>
      <c r="I298" s="10"/>
      <c r="J298" s="10">
        <v>2018</v>
      </c>
      <c r="K298" s="23"/>
    </row>
    <row r="299" spans="1:11" s="24" customFormat="1" ht="15.95" hidden="1" customHeight="1" x14ac:dyDescent="0.2">
      <c r="A299" s="1" t="s">
        <v>12</v>
      </c>
      <c r="B299" s="1" t="s">
        <v>96</v>
      </c>
      <c r="C299" s="1" t="s">
        <v>14</v>
      </c>
      <c r="D299" s="2" t="s">
        <v>276</v>
      </c>
      <c r="E299" s="13" t="s">
        <v>173</v>
      </c>
      <c r="F299" s="1" t="s">
        <v>44</v>
      </c>
      <c r="G299" s="1"/>
      <c r="H299" s="1" t="s">
        <v>287</v>
      </c>
      <c r="I299" s="10"/>
      <c r="J299" s="10">
        <v>2018</v>
      </c>
      <c r="K299" s="23"/>
    </row>
    <row r="300" spans="1:11" s="24" customFormat="1" ht="15.95" customHeight="1" x14ac:dyDescent="0.2">
      <c r="A300" s="12" t="s">
        <v>40</v>
      </c>
      <c r="B300" s="12" t="s">
        <v>204</v>
      </c>
      <c r="C300" s="12" t="s">
        <v>8</v>
      </c>
      <c r="D300" s="12" t="s">
        <v>275</v>
      </c>
      <c r="E300" s="13" t="s">
        <v>3</v>
      </c>
      <c r="F300" s="74" t="s">
        <v>334</v>
      </c>
      <c r="G300" s="84">
        <v>2018</v>
      </c>
      <c r="H300" s="1" t="s">
        <v>287</v>
      </c>
      <c r="I300" s="83" t="s">
        <v>344</v>
      </c>
      <c r="J300" s="83">
        <v>2020</v>
      </c>
      <c r="K300" s="23"/>
    </row>
    <row r="301" spans="1:11" s="24" customFormat="1" ht="15.95" customHeight="1" x14ac:dyDescent="0.2">
      <c r="A301" s="12" t="s">
        <v>40</v>
      </c>
      <c r="B301" s="12" t="s">
        <v>204</v>
      </c>
      <c r="C301" s="12" t="s">
        <v>8</v>
      </c>
      <c r="D301" s="12" t="s">
        <v>275</v>
      </c>
      <c r="E301" s="13" t="s">
        <v>5</v>
      </c>
      <c r="F301" s="74" t="s">
        <v>335</v>
      </c>
      <c r="G301" s="84">
        <v>2018</v>
      </c>
      <c r="H301" s="1" t="s">
        <v>287</v>
      </c>
      <c r="I301" s="83" t="s">
        <v>344</v>
      </c>
      <c r="J301" s="83">
        <v>2020</v>
      </c>
      <c r="K301" s="23"/>
    </row>
    <row r="302" spans="1:11" s="24" customFormat="1" ht="15.95" customHeight="1" x14ac:dyDescent="0.2">
      <c r="A302" s="12" t="s">
        <v>40</v>
      </c>
      <c r="B302" s="12" t="s">
        <v>204</v>
      </c>
      <c r="C302" s="12" t="s">
        <v>8</v>
      </c>
      <c r="D302" s="12" t="s">
        <v>275</v>
      </c>
      <c r="E302" s="13" t="s">
        <v>4</v>
      </c>
      <c r="F302" s="74" t="s">
        <v>336</v>
      </c>
      <c r="G302" s="84">
        <v>2018</v>
      </c>
      <c r="H302" s="1" t="s">
        <v>287</v>
      </c>
      <c r="I302" s="83" t="s">
        <v>344</v>
      </c>
      <c r="J302" s="83">
        <v>2020</v>
      </c>
      <c r="K302" s="23"/>
    </row>
    <row r="303" spans="1:11" s="24" customFormat="1" ht="15.95" customHeight="1" x14ac:dyDescent="0.2">
      <c r="A303" s="12" t="s">
        <v>40</v>
      </c>
      <c r="B303" s="12" t="s">
        <v>204</v>
      </c>
      <c r="C303" s="12" t="s">
        <v>18</v>
      </c>
      <c r="D303" s="12" t="s">
        <v>275</v>
      </c>
      <c r="E303" s="13" t="s">
        <v>275</v>
      </c>
      <c r="F303" s="14" t="s">
        <v>333</v>
      </c>
      <c r="G303" s="82">
        <v>2018</v>
      </c>
      <c r="H303" s="1" t="s">
        <v>287</v>
      </c>
      <c r="I303" s="83" t="s">
        <v>344</v>
      </c>
      <c r="J303" s="83">
        <v>2020</v>
      </c>
      <c r="K303" s="23"/>
    </row>
    <row r="304" spans="1:11" s="24" customFormat="1" ht="15.95" customHeight="1" x14ac:dyDescent="0.2">
      <c r="A304" s="12" t="s">
        <v>40</v>
      </c>
      <c r="B304" s="12" t="s">
        <v>204</v>
      </c>
      <c r="C304" s="12" t="s">
        <v>14</v>
      </c>
      <c r="D304" s="12" t="s">
        <v>275</v>
      </c>
      <c r="E304" s="13" t="s">
        <v>275</v>
      </c>
      <c r="F304" s="12" t="s">
        <v>105</v>
      </c>
      <c r="G304" s="13">
        <v>2015</v>
      </c>
      <c r="H304" s="12" t="s">
        <v>10</v>
      </c>
      <c r="I304" s="83" t="s">
        <v>344</v>
      </c>
      <c r="J304" s="83">
        <v>2020</v>
      </c>
      <c r="K304" s="23"/>
    </row>
    <row r="305" spans="1:11" s="24" customFormat="1" ht="15.95" customHeight="1" x14ac:dyDescent="0.2">
      <c r="A305" s="1" t="s">
        <v>40</v>
      </c>
      <c r="B305" s="1" t="s">
        <v>97</v>
      </c>
      <c r="C305" s="12" t="s">
        <v>14</v>
      </c>
      <c r="D305" s="12" t="s">
        <v>275</v>
      </c>
      <c r="E305" s="2" t="s">
        <v>275</v>
      </c>
      <c r="F305" s="1" t="s">
        <v>15</v>
      </c>
      <c r="G305" s="1"/>
      <c r="H305" s="1" t="s">
        <v>287</v>
      </c>
      <c r="I305" s="10"/>
      <c r="J305" s="4">
        <v>2018</v>
      </c>
      <c r="K305" s="23"/>
    </row>
    <row r="306" spans="1:11" s="24" customFormat="1" ht="15.95" hidden="1" customHeight="1" x14ac:dyDescent="0.2">
      <c r="A306" s="1" t="s">
        <v>40</v>
      </c>
      <c r="B306" s="1" t="s">
        <v>97</v>
      </c>
      <c r="C306" s="1" t="s">
        <v>14</v>
      </c>
      <c r="D306" s="2" t="s">
        <v>276</v>
      </c>
      <c r="E306" s="2" t="s">
        <v>174</v>
      </c>
      <c r="F306" s="1" t="s">
        <v>98</v>
      </c>
      <c r="G306" s="1"/>
      <c r="H306" s="1" t="s">
        <v>287</v>
      </c>
      <c r="I306" s="10"/>
      <c r="J306" s="10">
        <v>2018</v>
      </c>
      <c r="K306" s="23"/>
    </row>
    <row r="307" spans="1:11" s="24" customFormat="1" ht="15.95" hidden="1" customHeight="1" x14ac:dyDescent="0.2">
      <c r="A307" s="1" t="s">
        <v>40</v>
      </c>
      <c r="B307" s="1" t="s">
        <v>97</v>
      </c>
      <c r="C307" s="1" t="s">
        <v>14</v>
      </c>
      <c r="D307" s="2" t="s">
        <v>276</v>
      </c>
      <c r="E307" s="13" t="s">
        <v>173</v>
      </c>
      <c r="F307" s="1" t="s">
        <v>98</v>
      </c>
      <c r="G307" s="1"/>
      <c r="H307" s="1" t="s">
        <v>287</v>
      </c>
      <c r="I307" s="10"/>
      <c r="J307" s="10">
        <v>2018</v>
      </c>
      <c r="K307" s="23"/>
    </row>
    <row r="308" spans="1:11" s="24" customFormat="1" ht="15.95" customHeight="1" x14ac:dyDescent="0.2">
      <c r="A308" s="1" t="s">
        <v>40</v>
      </c>
      <c r="B308" s="1" t="s">
        <v>97</v>
      </c>
      <c r="C308" s="12" t="s">
        <v>8</v>
      </c>
      <c r="D308" s="12" t="s">
        <v>275</v>
      </c>
      <c r="E308" s="2" t="s">
        <v>3</v>
      </c>
      <c r="F308" s="1" t="s">
        <v>62</v>
      </c>
      <c r="G308" s="1"/>
      <c r="H308" s="1" t="s">
        <v>287</v>
      </c>
      <c r="I308" s="10"/>
      <c r="J308" s="10">
        <v>2018</v>
      </c>
      <c r="K308" s="23"/>
    </row>
    <row r="309" spans="1:11" s="24" customFormat="1" ht="15.95" customHeight="1" x14ac:dyDescent="0.2">
      <c r="A309" s="1" t="s">
        <v>40</v>
      </c>
      <c r="B309" s="1" t="s">
        <v>97</v>
      </c>
      <c r="C309" s="12" t="s">
        <v>8</v>
      </c>
      <c r="D309" s="12" t="s">
        <v>275</v>
      </c>
      <c r="E309" s="2" t="s">
        <v>5</v>
      </c>
      <c r="F309" s="12" t="s">
        <v>256</v>
      </c>
      <c r="G309" s="12"/>
      <c r="H309" s="1" t="s">
        <v>287</v>
      </c>
      <c r="I309" s="10"/>
      <c r="J309" s="10">
        <v>2018</v>
      </c>
      <c r="K309" s="23"/>
    </row>
    <row r="310" spans="1:11" s="24" customFormat="1" ht="15.95" customHeight="1" x14ac:dyDescent="0.2">
      <c r="A310" s="1" t="s">
        <v>40</v>
      </c>
      <c r="B310" s="1" t="s">
        <v>97</v>
      </c>
      <c r="C310" s="12" t="s">
        <v>8</v>
      </c>
      <c r="D310" s="12" t="s">
        <v>275</v>
      </c>
      <c r="E310" s="2" t="s">
        <v>4</v>
      </c>
      <c r="F310" s="12" t="s">
        <v>64</v>
      </c>
      <c r="G310" s="12"/>
      <c r="H310" s="1" t="s">
        <v>287</v>
      </c>
      <c r="I310" s="10"/>
      <c r="J310" s="10">
        <v>2018</v>
      </c>
      <c r="K310" s="23"/>
    </row>
    <row r="311" spans="1:11" s="24" customFormat="1" ht="15.95" customHeight="1" x14ac:dyDescent="0.2">
      <c r="A311" s="1" t="s">
        <v>40</v>
      </c>
      <c r="B311" s="1" t="s">
        <v>97</v>
      </c>
      <c r="C311" s="12" t="s">
        <v>14</v>
      </c>
      <c r="D311" s="12" t="s">
        <v>275</v>
      </c>
      <c r="E311" s="2" t="s">
        <v>275</v>
      </c>
      <c r="F311" s="1" t="s">
        <v>48</v>
      </c>
      <c r="G311" s="1"/>
      <c r="H311" s="1" t="s">
        <v>287</v>
      </c>
      <c r="I311" s="10"/>
      <c r="J311" s="4">
        <v>2018</v>
      </c>
      <c r="K311" s="23"/>
    </row>
    <row r="312" spans="1:11" s="24" customFormat="1" ht="15.95" hidden="1" customHeight="1" x14ac:dyDescent="0.2">
      <c r="A312" s="1" t="s">
        <v>40</v>
      </c>
      <c r="B312" s="1" t="s">
        <v>97</v>
      </c>
      <c r="C312" s="1" t="s">
        <v>14</v>
      </c>
      <c r="D312" s="2" t="s">
        <v>276</v>
      </c>
      <c r="E312" s="2" t="s">
        <v>174</v>
      </c>
      <c r="F312" s="1" t="s">
        <v>71</v>
      </c>
      <c r="G312" s="1"/>
      <c r="H312" s="1" t="s">
        <v>287</v>
      </c>
      <c r="I312" s="10"/>
      <c r="J312" s="10">
        <v>2018</v>
      </c>
      <c r="K312" s="23"/>
    </row>
    <row r="313" spans="1:11" s="24" customFormat="1" ht="15.95" hidden="1" customHeight="1" x14ac:dyDescent="0.2">
      <c r="A313" s="1" t="s">
        <v>40</v>
      </c>
      <c r="B313" s="1" t="s">
        <v>97</v>
      </c>
      <c r="C313" s="1" t="s">
        <v>14</v>
      </c>
      <c r="D313" s="2" t="s">
        <v>276</v>
      </c>
      <c r="E313" s="13" t="s">
        <v>173</v>
      </c>
      <c r="F313" s="1" t="s">
        <v>71</v>
      </c>
      <c r="G313" s="1"/>
      <c r="H313" s="1" t="s">
        <v>287</v>
      </c>
      <c r="I313" s="10"/>
      <c r="J313" s="10">
        <v>2018</v>
      </c>
      <c r="K313" s="23"/>
    </row>
    <row r="314" spans="1:11" s="24" customFormat="1" ht="15.95" hidden="1" customHeight="1" x14ac:dyDescent="0.2">
      <c r="A314" s="14" t="s">
        <v>42</v>
      </c>
      <c r="B314" s="14" t="s">
        <v>272</v>
      </c>
      <c r="C314" s="35" t="s">
        <v>8</v>
      </c>
      <c r="D314" s="74" t="s">
        <v>276</v>
      </c>
      <c r="E314" s="36" t="s">
        <v>276</v>
      </c>
      <c r="F314" s="14" t="s">
        <v>49</v>
      </c>
      <c r="G314" s="14"/>
      <c r="H314" s="1" t="s">
        <v>287</v>
      </c>
      <c r="I314" s="37"/>
      <c r="J314" s="11">
        <v>2020</v>
      </c>
      <c r="K314" s="23"/>
    </row>
    <row r="315" spans="1:11" s="24" customFormat="1" ht="15.95" hidden="1" customHeight="1" x14ac:dyDescent="0.2">
      <c r="A315" s="14" t="s">
        <v>42</v>
      </c>
      <c r="B315" s="14" t="s">
        <v>272</v>
      </c>
      <c r="C315" s="35" t="s">
        <v>18</v>
      </c>
      <c r="D315" s="74" t="s">
        <v>276</v>
      </c>
      <c r="E315" s="36" t="s">
        <v>276</v>
      </c>
      <c r="F315" s="14" t="s">
        <v>49</v>
      </c>
      <c r="G315" s="14"/>
      <c r="H315" s="1" t="s">
        <v>287</v>
      </c>
      <c r="I315" s="37"/>
      <c r="J315" s="11">
        <v>2020</v>
      </c>
      <c r="K315" s="23"/>
    </row>
    <row r="316" spans="1:11" s="24" customFormat="1" ht="15.95" customHeight="1" x14ac:dyDescent="0.2">
      <c r="A316" s="14" t="s">
        <v>42</v>
      </c>
      <c r="B316" s="80" t="s">
        <v>272</v>
      </c>
      <c r="C316" s="12" t="s">
        <v>14</v>
      </c>
      <c r="D316" s="74" t="s">
        <v>275</v>
      </c>
      <c r="E316" s="36" t="s">
        <v>275</v>
      </c>
      <c r="F316" s="1" t="s">
        <v>20</v>
      </c>
      <c r="G316" s="82" t="s">
        <v>339</v>
      </c>
      <c r="H316" s="1" t="s">
        <v>180</v>
      </c>
      <c r="I316" s="83" t="s">
        <v>339</v>
      </c>
      <c r="J316" s="83">
        <v>2020</v>
      </c>
      <c r="K316" s="23"/>
    </row>
    <row r="317" spans="1:11" s="24" customFormat="1" ht="15.95" customHeight="1" x14ac:dyDescent="0.2">
      <c r="A317" s="14" t="s">
        <v>42</v>
      </c>
      <c r="B317" s="80" t="s">
        <v>272</v>
      </c>
      <c r="C317" s="12" t="s">
        <v>8</v>
      </c>
      <c r="D317" s="74" t="s">
        <v>275</v>
      </c>
      <c r="E317" s="36" t="s">
        <v>3</v>
      </c>
      <c r="F317" s="1" t="s">
        <v>20</v>
      </c>
      <c r="G317" s="82" t="s">
        <v>339</v>
      </c>
      <c r="H317" s="1" t="s">
        <v>180</v>
      </c>
      <c r="I317" s="83" t="s">
        <v>339</v>
      </c>
      <c r="J317" s="83">
        <v>2020</v>
      </c>
      <c r="K317" s="23"/>
    </row>
    <row r="318" spans="1:11" s="24" customFormat="1" ht="15.95" customHeight="1" x14ac:dyDescent="0.2">
      <c r="A318" s="14" t="s">
        <v>42</v>
      </c>
      <c r="B318" s="80" t="s">
        <v>272</v>
      </c>
      <c r="C318" s="12" t="s">
        <v>8</v>
      </c>
      <c r="D318" s="74" t="s">
        <v>275</v>
      </c>
      <c r="E318" s="36" t="s">
        <v>5</v>
      </c>
      <c r="F318" s="1" t="s">
        <v>20</v>
      </c>
      <c r="G318" s="82" t="s">
        <v>339</v>
      </c>
      <c r="H318" s="1" t="s">
        <v>180</v>
      </c>
      <c r="I318" s="83" t="s">
        <v>339</v>
      </c>
      <c r="J318" s="83">
        <v>2020</v>
      </c>
      <c r="K318" s="23"/>
    </row>
    <row r="319" spans="1:11" s="24" customFormat="1" ht="15.95" customHeight="1" x14ac:dyDescent="0.2">
      <c r="A319" s="14" t="s">
        <v>42</v>
      </c>
      <c r="B319" s="80" t="s">
        <v>272</v>
      </c>
      <c r="C319" s="12" t="s">
        <v>8</v>
      </c>
      <c r="D319" s="74" t="s">
        <v>275</v>
      </c>
      <c r="E319" s="36" t="s">
        <v>4</v>
      </c>
      <c r="F319" s="1" t="s">
        <v>20</v>
      </c>
      <c r="G319" s="82" t="s">
        <v>339</v>
      </c>
      <c r="H319" s="1" t="s">
        <v>180</v>
      </c>
      <c r="I319" s="83" t="s">
        <v>339</v>
      </c>
      <c r="J319" s="83">
        <v>2020</v>
      </c>
      <c r="K319" s="23"/>
    </row>
    <row r="320" spans="1:11" s="24" customFormat="1" ht="15.95" customHeight="1" x14ac:dyDescent="0.2">
      <c r="A320" s="14" t="s">
        <v>42</v>
      </c>
      <c r="B320" s="80" t="s">
        <v>272</v>
      </c>
      <c r="C320" s="12" t="s">
        <v>18</v>
      </c>
      <c r="D320" s="74" t="s">
        <v>275</v>
      </c>
      <c r="E320" s="36" t="s">
        <v>275</v>
      </c>
      <c r="F320" s="1" t="s">
        <v>20</v>
      </c>
      <c r="G320" s="82" t="s">
        <v>339</v>
      </c>
      <c r="H320" s="1" t="s">
        <v>180</v>
      </c>
      <c r="I320" s="83" t="s">
        <v>339</v>
      </c>
      <c r="J320" s="83">
        <v>2020</v>
      </c>
      <c r="K320" s="23"/>
    </row>
    <row r="321" spans="1:11" s="24" customFormat="1" ht="15.95" hidden="1" customHeight="1" x14ac:dyDescent="0.2">
      <c r="A321" s="14" t="s">
        <v>42</v>
      </c>
      <c r="B321" s="14" t="s">
        <v>272</v>
      </c>
      <c r="C321" s="35" t="s">
        <v>14</v>
      </c>
      <c r="D321" s="74" t="s">
        <v>276</v>
      </c>
      <c r="E321" s="36" t="s">
        <v>174</v>
      </c>
      <c r="F321" s="14" t="s">
        <v>44</v>
      </c>
      <c r="G321" s="14"/>
      <c r="H321" s="1" t="s">
        <v>287</v>
      </c>
      <c r="I321" s="37"/>
      <c r="J321" s="11">
        <v>2020</v>
      </c>
      <c r="K321" s="23"/>
    </row>
    <row r="322" spans="1:11" s="34" customFormat="1" ht="20.100000000000001" hidden="1" customHeight="1" x14ac:dyDescent="0.2">
      <c r="A322" s="14" t="s">
        <v>42</v>
      </c>
      <c r="B322" s="14" t="s">
        <v>272</v>
      </c>
      <c r="C322" s="35" t="s">
        <v>14</v>
      </c>
      <c r="D322" s="74" t="s">
        <v>276</v>
      </c>
      <c r="E322" s="36" t="s">
        <v>173</v>
      </c>
      <c r="F322" s="14" t="s">
        <v>273</v>
      </c>
      <c r="G322" s="14"/>
      <c r="H322" s="1" t="s">
        <v>287</v>
      </c>
      <c r="I322" s="37"/>
      <c r="J322" s="11">
        <v>2020</v>
      </c>
    </row>
    <row r="323" spans="1:11" s="34" customFormat="1" ht="20.100000000000001" customHeight="1" x14ac:dyDescent="0.2">
      <c r="A323" s="74" t="s">
        <v>194</v>
      </c>
      <c r="B323" s="74" t="s">
        <v>99</v>
      </c>
      <c r="C323" s="12" t="s">
        <v>8</v>
      </c>
      <c r="D323" s="74" t="s">
        <v>275</v>
      </c>
      <c r="E323" s="74" t="s">
        <v>3</v>
      </c>
      <c r="F323" s="14" t="s">
        <v>182</v>
      </c>
      <c r="G323" s="82">
        <v>2014</v>
      </c>
      <c r="H323" s="14" t="s">
        <v>287</v>
      </c>
      <c r="I323" s="83" t="s">
        <v>345</v>
      </c>
      <c r="J323" s="82">
        <v>2020</v>
      </c>
    </row>
    <row r="324" spans="1:11" s="34" customFormat="1" ht="20.100000000000001" customHeight="1" x14ac:dyDescent="0.2">
      <c r="A324" s="74" t="s">
        <v>194</v>
      </c>
      <c r="B324" s="74" t="s">
        <v>99</v>
      </c>
      <c r="C324" s="12" t="s">
        <v>8</v>
      </c>
      <c r="D324" s="74" t="s">
        <v>275</v>
      </c>
      <c r="E324" s="74" t="s">
        <v>5</v>
      </c>
      <c r="F324" s="14" t="s">
        <v>245</v>
      </c>
      <c r="G324" s="82">
        <v>2014</v>
      </c>
      <c r="H324" s="14" t="s">
        <v>287</v>
      </c>
      <c r="I324" s="83" t="s">
        <v>345</v>
      </c>
      <c r="J324" s="82">
        <v>2020</v>
      </c>
    </row>
    <row r="325" spans="1:11" s="34" customFormat="1" ht="20.100000000000001" customHeight="1" x14ac:dyDescent="0.2">
      <c r="A325" s="74" t="s">
        <v>194</v>
      </c>
      <c r="B325" s="74" t="s">
        <v>99</v>
      </c>
      <c r="C325" s="12" t="s">
        <v>8</v>
      </c>
      <c r="D325" s="74" t="s">
        <v>275</v>
      </c>
      <c r="E325" s="74" t="s">
        <v>4</v>
      </c>
      <c r="F325" s="14" t="s">
        <v>244</v>
      </c>
      <c r="G325" s="82">
        <v>2014</v>
      </c>
      <c r="H325" s="14" t="s">
        <v>287</v>
      </c>
      <c r="I325" s="83" t="s">
        <v>345</v>
      </c>
      <c r="J325" s="82">
        <v>2020</v>
      </c>
    </row>
    <row r="326" spans="1:11" s="34" customFormat="1" ht="20.100000000000001" customHeight="1" x14ac:dyDescent="0.2">
      <c r="A326" s="74" t="s">
        <v>194</v>
      </c>
      <c r="B326" s="74" t="s">
        <v>99</v>
      </c>
      <c r="C326" s="12" t="s">
        <v>18</v>
      </c>
      <c r="D326" s="74" t="s">
        <v>275</v>
      </c>
      <c r="E326" s="74" t="s">
        <v>275</v>
      </c>
      <c r="F326" s="14" t="s">
        <v>39</v>
      </c>
      <c r="G326" s="82">
        <v>2014</v>
      </c>
      <c r="H326" s="14" t="s">
        <v>287</v>
      </c>
      <c r="I326" s="83" t="s">
        <v>345</v>
      </c>
      <c r="J326" s="82">
        <v>2020</v>
      </c>
    </row>
    <row r="327" spans="1:11" s="24" customFormat="1" ht="15.95" hidden="1" customHeight="1" x14ac:dyDescent="0.2">
      <c r="A327" s="1" t="s">
        <v>6</v>
      </c>
      <c r="B327" s="1" t="s">
        <v>99</v>
      </c>
      <c r="C327" s="1" t="s">
        <v>14</v>
      </c>
      <c r="D327" s="2" t="s">
        <v>276</v>
      </c>
      <c r="E327" s="13" t="s">
        <v>173</v>
      </c>
      <c r="F327" s="1" t="s">
        <v>20</v>
      </c>
      <c r="G327" s="1"/>
      <c r="H327" s="1" t="s">
        <v>180</v>
      </c>
      <c r="I327" s="10"/>
      <c r="J327" s="10">
        <v>2018</v>
      </c>
      <c r="K327" s="23"/>
    </row>
    <row r="328" spans="1:11" s="24" customFormat="1" ht="15.95" hidden="1" customHeight="1" x14ac:dyDescent="0.2">
      <c r="A328" s="1" t="s">
        <v>6</v>
      </c>
      <c r="B328" s="1" t="s">
        <v>99</v>
      </c>
      <c r="C328" s="1" t="s">
        <v>8</v>
      </c>
      <c r="D328" s="12" t="s">
        <v>276</v>
      </c>
      <c r="E328" s="13" t="s">
        <v>276</v>
      </c>
      <c r="F328" s="1" t="s">
        <v>56</v>
      </c>
      <c r="G328" s="1"/>
      <c r="H328" s="1" t="s">
        <v>287</v>
      </c>
      <c r="I328" s="10"/>
      <c r="J328" s="10">
        <v>2018</v>
      </c>
      <c r="K328" s="23"/>
    </row>
    <row r="329" spans="1:11" s="24" customFormat="1" ht="15.95" hidden="1" customHeight="1" x14ac:dyDescent="0.2">
      <c r="A329" s="1" t="s">
        <v>6</v>
      </c>
      <c r="B329" s="1" t="s">
        <v>99</v>
      </c>
      <c r="C329" s="1" t="s">
        <v>18</v>
      </c>
      <c r="D329" s="12" t="s">
        <v>276</v>
      </c>
      <c r="E329" s="13" t="s">
        <v>276</v>
      </c>
      <c r="F329" s="1" t="s">
        <v>9</v>
      </c>
      <c r="G329" s="1"/>
      <c r="H329" s="1" t="s">
        <v>287</v>
      </c>
      <c r="I329" s="10"/>
      <c r="J329" s="10">
        <v>2018</v>
      </c>
      <c r="K329" s="23"/>
    </row>
    <row r="330" spans="1:11" s="24" customFormat="1" ht="15.95" hidden="1" customHeight="1" x14ac:dyDescent="0.2">
      <c r="A330" s="1" t="s">
        <v>6</v>
      </c>
      <c r="B330" s="1" t="s">
        <v>99</v>
      </c>
      <c r="C330" s="1" t="s">
        <v>14</v>
      </c>
      <c r="D330" s="2" t="s">
        <v>276</v>
      </c>
      <c r="E330" s="2" t="s">
        <v>174</v>
      </c>
      <c r="F330" s="1" t="s">
        <v>71</v>
      </c>
      <c r="G330" s="1"/>
      <c r="H330" s="1" t="s">
        <v>287</v>
      </c>
      <c r="I330" s="10"/>
      <c r="J330" s="10">
        <v>2018</v>
      </c>
      <c r="K330" s="23"/>
    </row>
    <row r="331" spans="1:11" s="24" customFormat="1" ht="15.95" customHeight="1" x14ac:dyDescent="0.2">
      <c r="A331" s="74" t="s">
        <v>194</v>
      </c>
      <c r="B331" s="74" t="s">
        <v>99</v>
      </c>
      <c r="C331" s="12" t="s">
        <v>14</v>
      </c>
      <c r="D331" s="74" t="s">
        <v>275</v>
      </c>
      <c r="E331" s="74" t="s">
        <v>275</v>
      </c>
      <c r="F331" s="14" t="s">
        <v>70</v>
      </c>
      <c r="G331" s="82">
        <v>2019</v>
      </c>
      <c r="H331" s="14" t="s">
        <v>287</v>
      </c>
      <c r="I331" s="83" t="s">
        <v>344</v>
      </c>
      <c r="J331" s="82">
        <v>2020</v>
      </c>
      <c r="K331" s="23"/>
    </row>
    <row r="332" spans="1:11" s="24" customFormat="1" ht="15.95" customHeight="1" x14ac:dyDescent="0.2">
      <c r="A332" s="1" t="s">
        <v>26</v>
      </c>
      <c r="B332" s="1" t="s">
        <v>100</v>
      </c>
      <c r="C332" s="12" t="s">
        <v>8</v>
      </c>
      <c r="D332" s="12" t="s">
        <v>275</v>
      </c>
      <c r="E332" s="2" t="s">
        <v>3</v>
      </c>
      <c r="F332" s="12" t="s">
        <v>182</v>
      </c>
      <c r="G332" s="13">
        <v>2019</v>
      </c>
      <c r="H332" s="1" t="s">
        <v>287</v>
      </c>
      <c r="I332" s="83" t="s">
        <v>344</v>
      </c>
      <c r="J332" s="83">
        <v>2020</v>
      </c>
      <c r="K332" s="23"/>
    </row>
    <row r="333" spans="1:11" s="24" customFormat="1" ht="15.95" customHeight="1" x14ac:dyDescent="0.2">
      <c r="A333" s="1" t="s">
        <v>26</v>
      </c>
      <c r="B333" s="1" t="s">
        <v>100</v>
      </c>
      <c r="C333" s="12" t="s">
        <v>8</v>
      </c>
      <c r="D333" s="12" t="s">
        <v>275</v>
      </c>
      <c r="E333" s="2" t="s">
        <v>5</v>
      </c>
      <c r="F333" s="1" t="s">
        <v>245</v>
      </c>
      <c r="G333" s="13">
        <v>2019</v>
      </c>
      <c r="H333" s="1" t="s">
        <v>287</v>
      </c>
      <c r="I333" s="83" t="s">
        <v>344</v>
      </c>
      <c r="J333" s="83">
        <v>2020</v>
      </c>
      <c r="K333" s="23"/>
    </row>
    <row r="334" spans="1:11" s="24" customFormat="1" ht="15.95" customHeight="1" x14ac:dyDescent="0.2">
      <c r="A334" s="1" t="s">
        <v>26</v>
      </c>
      <c r="B334" s="1" t="s">
        <v>100</v>
      </c>
      <c r="C334" s="12" t="s">
        <v>8</v>
      </c>
      <c r="D334" s="12" t="s">
        <v>275</v>
      </c>
      <c r="E334" s="2" t="s">
        <v>4</v>
      </c>
      <c r="F334" s="1" t="s">
        <v>244</v>
      </c>
      <c r="G334" s="13">
        <v>2019</v>
      </c>
      <c r="H334" s="1" t="s">
        <v>287</v>
      </c>
      <c r="I334" s="83" t="s">
        <v>344</v>
      </c>
      <c r="J334" s="83">
        <v>2020</v>
      </c>
      <c r="K334" s="23"/>
    </row>
    <row r="335" spans="1:11" s="24" customFormat="1" ht="15.95" hidden="1" customHeight="1" x14ac:dyDescent="0.2">
      <c r="A335" s="1" t="s">
        <v>26</v>
      </c>
      <c r="B335" s="1" t="s">
        <v>100</v>
      </c>
      <c r="C335" s="1" t="s">
        <v>14</v>
      </c>
      <c r="D335" s="2" t="s">
        <v>276</v>
      </c>
      <c r="E335" s="13" t="s">
        <v>173</v>
      </c>
      <c r="F335" s="1" t="s">
        <v>20</v>
      </c>
      <c r="G335" s="1"/>
      <c r="H335" s="1" t="s">
        <v>180</v>
      </c>
      <c r="I335" s="10"/>
      <c r="J335" s="10">
        <v>2018</v>
      </c>
      <c r="K335" s="23"/>
    </row>
    <row r="336" spans="1:11" s="24" customFormat="1" ht="15.95" customHeight="1" x14ac:dyDescent="0.2">
      <c r="A336" s="1" t="s">
        <v>26</v>
      </c>
      <c r="B336" s="1" t="s">
        <v>100</v>
      </c>
      <c r="C336" s="12" t="s">
        <v>14</v>
      </c>
      <c r="D336" s="12" t="s">
        <v>275</v>
      </c>
      <c r="E336" s="2" t="s">
        <v>275</v>
      </c>
      <c r="F336" s="1" t="s">
        <v>332</v>
      </c>
      <c r="G336" s="2">
        <v>2020</v>
      </c>
      <c r="H336" s="1" t="s">
        <v>287</v>
      </c>
      <c r="I336" s="83" t="s">
        <v>345</v>
      </c>
      <c r="J336" s="83">
        <v>2020</v>
      </c>
      <c r="K336" s="23"/>
    </row>
    <row r="337" spans="1:11" s="24" customFormat="1" ht="15.95" customHeight="1" x14ac:dyDescent="0.2">
      <c r="A337" s="1" t="s">
        <v>26</v>
      </c>
      <c r="B337" s="1" t="s">
        <v>100</v>
      </c>
      <c r="C337" s="12" t="s">
        <v>18</v>
      </c>
      <c r="D337" s="12" t="s">
        <v>275</v>
      </c>
      <c r="E337" s="2" t="s">
        <v>275</v>
      </c>
      <c r="F337" s="1" t="s">
        <v>91</v>
      </c>
      <c r="G337" s="2" t="s">
        <v>339</v>
      </c>
      <c r="H337" s="1" t="s">
        <v>287</v>
      </c>
      <c r="I337" s="83" t="s">
        <v>344</v>
      </c>
      <c r="J337" s="83">
        <v>2020</v>
      </c>
      <c r="K337" s="23"/>
    </row>
    <row r="338" spans="1:11" s="24" customFormat="1" ht="15.95" hidden="1" customHeight="1" x14ac:dyDescent="0.2">
      <c r="A338" s="1" t="s">
        <v>26</v>
      </c>
      <c r="B338" s="1" t="s">
        <v>100</v>
      </c>
      <c r="C338" s="1" t="s">
        <v>14</v>
      </c>
      <c r="D338" s="2" t="s">
        <v>276</v>
      </c>
      <c r="E338" s="2" t="s">
        <v>174</v>
      </c>
      <c r="F338" s="1" t="s">
        <v>71</v>
      </c>
      <c r="G338" s="1"/>
      <c r="H338" s="1" t="s">
        <v>287</v>
      </c>
      <c r="I338" s="10"/>
      <c r="J338" s="10">
        <v>2018</v>
      </c>
      <c r="K338" s="23"/>
    </row>
    <row r="339" spans="1:11" s="24" customFormat="1" ht="15.95" customHeight="1" x14ac:dyDescent="0.2">
      <c r="A339" s="1" t="s">
        <v>6</v>
      </c>
      <c r="B339" s="1" t="s">
        <v>101</v>
      </c>
      <c r="C339" s="12" t="s">
        <v>14</v>
      </c>
      <c r="D339" s="12" t="s">
        <v>275</v>
      </c>
      <c r="E339" s="2" t="s">
        <v>275</v>
      </c>
      <c r="F339" s="1" t="s">
        <v>15</v>
      </c>
      <c r="G339" s="1"/>
      <c r="H339" s="1" t="s">
        <v>287</v>
      </c>
      <c r="I339" s="10"/>
      <c r="J339" s="4">
        <v>2018</v>
      </c>
      <c r="K339" s="23"/>
    </row>
    <row r="340" spans="1:11" s="24" customFormat="1" ht="15.95" hidden="1" customHeight="1" x14ac:dyDescent="0.2">
      <c r="A340" s="1" t="s">
        <v>6</v>
      </c>
      <c r="B340" s="1" t="s">
        <v>101</v>
      </c>
      <c r="C340" s="1" t="s">
        <v>14</v>
      </c>
      <c r="D340" s="2" t="s">
        <v>276</v>
      </c>
      <c r="E340" s="2" t="s">
        <v>174</v>
      </c>
      <c r="F340" s="1" t="s">
        <v>20</v>
      </c>
      <c r="G340" s="1"/>
      <c r="H340" s="1" t="s">
        <v>180</v>
      </c>
      <c r="I340" s="10"/>
      <c r="J340" s="10">
        <v>2018</v>
      </c>
      <c r="K340" s="23"/>
    </row>
    <row r="341" spans="1:11" s="24" customFormat="1" ht="15.95" hidden="1" customHeight="1" x14ac:dyDescent="0.2">
      <c r="A341" s="1" t="s">
        <v>6</v>
      </c>
      <c r="B341" s="1" t="s">
        <v>101</v>
      </c>
      <c r="C341" s="1" t="s">
        <v>14</v>
      </c>
      <c r="D341" s="2" t="s">
        <v>276</v>
      </c>
      <c r="E341" s="13" t="s">
        <v>173</v>
      </c>
      <c r="F341" s="1" t="s">
        <v>20</v>
      </c>
      <c r="G341" s="1"/>
      <c r="H341" s="1" t="s">
        <v>180</v>
      </c>
      <c r="I341" s="10"/>
      <c r="J341" s="10">
        <v>2018</v>
      </c>
      <c r="K341" s="23"/>
    </row>
    <row r="342" spans="1:11" s="24" customFormat="1" ht="15.95" customHeight="1" x14ac:dyDescent="0.2">
      <c r="A342" s="1" t="s">
        <v>40</v>
      </c>
      <c r="B342" s="1" t="s">
        <v>102</v>
      </c>
      <c r="C342" s="12" t="s">
        <v>18</v>
      </c>
      <c r="D342" s="12" t="s">
        <v>275</v>
      </c>
      <c r="E342" s="2" t="s">
        <v>275</v>
      </c>
      <c r="F342" s="14" t="s">
        <v>333</v>
      </c>
      <c r="G342" s="14"/>
      <c r="H342" s="1" t="s">
        <v>287</v>
      </c>
      <c r="I342" s="10"/>
      <c r="J342" s="10">
        <v>2018</v>
      </c>
      <c r="K342" s="23"/>
    </row>
    <row r="343" spans="1:11" s="24" customFormat="1" ht="15.95" customHeight="1" x14ac:dyDescent="0.2">
      <c r="A343" s="1" t="s">
        <v>40</v>
      </c>
      <c r="B343" s="1" t="s">
        <v>102</v>
      </c>
      <c r="C343" s="12" t="s">
        <v>14</v>
      </c>
      <c r="D343" s="12" t="s">
        <v>275</v>
      </c>
      <c r="E343" s="2" t="s">
        <v>275</v>
      </c>
      <c r="F343" s="1" t="s">
        <v>103</v>
      </c>
      <c r="G343" s="1"/>
      <c r="H343" s="1" t="s">
        <v>287</v>
      </c>
      <c r="I343" s="10"/>
      <c r="J343" s="4">
        <v>2018</v>
      </c>
      <c r="K343" s="23"/>
    </row>
    <row r="344" spans="1:11" s="24" customFormat="1" ht="15.95" customHeight="1" x14ac:dyDescent="0.2">
      <c r="A344" s="12" t="s">
        <v>51</v>
      </c>
      <c r="B344" s="12" t="s">
        <v>231</v>
      </c>
      <c r="C344" s="12" t="s">
        <v>14</v>
      </c>
      <c r="D344" s="12" t="s">
        <v>275</v>
      </c>
      <c r="E344" s="13" t="s">
        <v>275</v>
      </c>
      <c r="F344" s="12" t="s">
        <v>115</v>
      </c>
      <c r="G344" s="13">
        <v>2012</v>
      </c>
      <c r="H344" s="1" t="s">
        <v>287</v>
      </c>
      <c r="I344" s="83" t="s">
        <v>344</v>
      </c>
      <c r="J344" s="83">
        <v>2020</v>
      </c>
      <c r="K344" s="23"/>
    </row>
    <row r="345" spans="1:11" s="34" customFormat="1" ht="20.100000000000001" customHeight="1" x14ac:dyDescent="0.2">
      <c r="A345" s="12" t="s">
        <v>6</v>
      </c>
      <c r="B345" s="12" t="s">
        <v>207</v>
      </c>
      <c r="C345" s="12" t="s">
        <v>18</v>
      </c>
      <c r="D345" s="12" t="s">
        <v>275</v>
      </c>
      <c r="E345" s="2" t="s">
        <v>275</v>
      </c>
      <c r="F345" s="12" t="s">
        <v>39</v>
      </c>
      <c r="G345" s="13">
        <v>2014</v>
      </c>
      <c r="H345" s="1" t="s">
        <v>287</v>
      </c>
      <c r="I345" s="83" t="s">
        <v>344</v>
      </c>
      <c r="J345" s="83">
        <v>2020</v>
      </c>
    </row>
    <row r="346" spans="1:11" s="34" customFormat="1" ht="20.100000000000001" customHeight="1" x14ac:dyDescent="0.2">
      <c r="A346" s="12" t="s">
        <v>6</v>
      </c>
      <c r="B346" s="12" t="s">
        <v>207</v>
      </c>
      <c r="C346" s="12" t="s">
        <v>8</v>
      </c>
      <c r="D346" s="12" t="s">
        <v>275</v>
      </c>
      <c r="E346" s="2" t="s">
        <v>3</v>
      </c>
      <c r="F346" s="12" t="s">
        <v>116</v>
      </c>
      <c r="G346" s="13">
        <v>2014</v>
      </c>
      <c r="H346" s="1" t="s">
        <v>287</v>
      </c>
      <c r="I346" s="85" t="s">
        <v>304</v>
      </c>
      <c r="J346" s="83">
        <v>2020</v>
      </c>
    </row>
    <row r="347" spans="1:11" s="34" customFormat="1" ht="20.100000000000001" customHeight="1" x14ac:dyDescent="0.2">
      <c r="A347" s="12" t="s">
        <v>6</v>
      </c>
      <c r="B347" s="12" t="s">
        <v>207</v>
      </c>
      <c r="C347" s="12" t="s">
        <v>8</v>
      </c>
      <c r="D347" s="12" t="s">
        <v>275</v>
      </c>
      <c r="E347" s="2" t="s">
        <v>5</v>
      </c>
      <c r="F347" s="12" t="s">
        <v>246</v>
      </c>
      <c r="G347" s="13">
        <v>2014</v>
      </c>
      <c r="H347" s="1" t="s">
        <v>287</v>
      </c>
      <c r="I347" s="85" t="s">
        <v>304</v>
      </c>
      <c r="J347" s="83">
        <v>2020</v>
      </c>
    </row>
    <row r="348" spans="1:11" s="34" customFormat="1" ht="20.100000000000001" customHeight="1" x14ac:dyDescent="0.2">
      <c r="A348" s="12" t="s">
        <v>6</v>
      </c>
      <c r="B348" s="12" t="s">
        <v>207</v>
      </c>
      <c r="C348" s="12" t="s">
        <v>8</v>
      </c>
      <c r="D348" s="12" t="s">
        <v>275</v>
      </c>
      <c r="E348" s="2" t="s">
        <v>4</v>
      </c>
      <c r="F348" s="12" t="s">
        <v>117</v>
      </c>
      <c r="G348" s="13">
        <v>2014</v>
      </c>
      <c r="H348" s="1" t="s">
        <v>287</v>
      </c>
      <c r="I348" s="85" t="s">
        <v>304</v>
      </c>
      <c r="J348" s="83">
        <v>2020</v>
      </c>
    </row>
    <row r="349" spans="1:11" s="34" customFormat="1" ht="20.100000000000001" customHeight="1" x14ac:dyDescent="0.2">
      <c r="A349" s="12" t="s">
        <v>6</v>
      </c>
      <c r="B349" s="12" t="s">
        <v>207</v>
      </c>
      <c r="C349" s="12" t="s">
        <v>14</v>
      </c>
      <c r="D349" s="12" t="s">
        <v>275</v>
      </c>
      <c r="E349" s="2" t="s">
        <v>275</v>
      </c>
      <c r="F349" s="12" t="s">
        <v>28</v>
      </c>
      <c r="G349" s="13">
        <v>2014</v>
      </c>
      <c r="H349" s="1" t="s">
        <v>287</v>
      </c>
      <c r="I349" s="85" t="s">
        <v>304</v>
      </c>
      <c r="J349" s="83">
        <v>2020</v>
      </c>
    </row>
    <row r="350" spans="1:11" s="24" customFormat="1" ht="20.100000000000001" customHeight="1" x14ac:dyDescent="0.2">
      <c r="A350" s="74" t="s">
        <v>194</v>
      </c>
      <c r="B350" s="74" t="s">
        <v>317</v>
      </c>
      <c r="C350" s="12" t="s">
        <v>14</v>
      </c>
      <c r="D350" s="74" t="s">
        <v>275</v>
      </c>
      <c r="E350" s="74" t="s">
        <v>275</v>
      </c>
      <c r="F350" s="14" t="s">
        <v>37</v>
      </c>
      <c r="G350" s="82">
        <v>2014</v>
      </c>
      <c r="H350" s="14" t="s">
        <v>287</v>
      </c>
      <c r="I350" s="83" t="s">
        <v>345</v>
      </c>
      <c r="J350" s="82">
        <v>2020</v>
      </c>
      <c r="K350" s="23"/>
    </row>
    <row r="351" spans="1:11" s="24" customFormat="1" ht="20.100000000000001" customHeight="1" x14ac:dyDescent="0.2">
      <c r="A351" s="74" t="s">
        <v>194</v>
      </c>
      <c r="B351" s="74" t="s">
        <v>317</v>
      </c>
      <c r="C351" s="12" t="s">
        <v>8</v>
      </c>
      <c r="D351" s="74" t="s">
        <v>275</v>
      </c>
      <c r="E351" s="74" t="s">
        <v>3</v>
      </c>
      <c r="F351" s="74" t="s">
        <v>334</v>
      </c>
      <c r="G351" s="84">
        <v>2020</v>
      </c>
      <c r="H351" s="14" t="s">
        <v>287</v>
      </c>
      <c r="I351" s="83" t="s">
        <v>344</v>
      </c>
      <c r="J351" s="82">
        <v>2020</v>
      </c>
      <c r="K351" s="23"/>
    </row>
    <row r="352" spans="1:11" s="24" customFormat="1" ht="20.100000000000001" customHeight="1" x14ac:dyDescent="0.2">
      <c r="A352" s="74" t="s">
        <v>194</v>
      </c>
      <c r="B352" s="74" t="s">
        <v>317</v>
      </c>
      <c r="C352" s="12" t="s">
        <v>8</v>
      </c>
      <c r="D352" s="74" t="s">
        <v>275</v>
      </c>
      <c r="E352" s="74" t="s">
        <v>5</v>
      </c>
      <c r="F352" s="74" t="s">
        <v>335</v>
      </c>
      <c r="G352" s="84">
        <v>2020</v>
      </c>
      <c r="H352" s="14" t="s">
        <v>287</v>
      </c>
      <c r="I352" s="83" t="s">
        <v>344</v>
      </c>
      <c r="J352" s="82">
        <v>2020</v>
      </c>
      <c r="K352" s="23"/>
    </row>
    <row r="353" spans="1:11" s="24" customFormat="1" ht="20.100000000000001" customHeight="1" x14ac:dyDescent="0.2">
      <c r="A353" s="74" t="s">
        <v>194</v>
      </c>
      <c r="B353" s="74" t="s">
        <v>317</v>
      </c>
      <c r="C353" s="12" t="s">
        <v>8</v>
      </c>
      <c r="D353" s="74" t="s">
        <v>275</v>
      </c>
      <c r="E353" s="74" t="s">
        <v>4</v>
      </c>
      <c r="F353" s="74" t="s">
        <v>336</v>
      </c>
      <c r="G353" s="84">
        <v>2020</v>
      </c>
      <c r="H353" s="14" t="s">
        <v>287</v>
      </c>
      <c r="I353" s="83" t="s">
        <v>344</v>
      </c>
      <c r="J353" s="82">
        <v>2020</v>
      </c>
      <c r="K353" s="23"/>
    </row>
    <row r="354" spans="1:11" s="24" customFormat="1" ht="20.100000000000001" customHeight="1" x14ac:dyDescent="0.2">
      <c r="A354" s="74" t="s">
        <v>194</v>
      </c>
      <c r="B354" s="74" t="s">
        <v>317</v>
      </c>
      <c r="C354" s="12" t="s">
        <v>18</v>
      </c>
      <c r="D354" s="74" t="s">
        <v>275</v>
      </c>
      <c r="E354" s="74" t="s">
        <v>275</v>
      </c>
      <c r="F354" s="14" t="s">
        <v>91</v>
      </c>
      <c r="G354" s="82" t="s">
        <v>339</v>
      </c>
      <c r="H354" s="14" t="s">
        <v>287</v>
      </c>
      <c r="I354" s="84" t="s">
        <v>304</v>
      </c>
      <c r="J354" s="82">
        <v>2020</v>
      </c>
      <c r="K354" s="23"/>
    </row>
    <row r="355" spans="1:11" s="24" customFormat="1" ht="15.95" customHeight="1" x14ac:dyDescent="0.2">
      <c r="A355" s="1" t="s">
        <v>51</v>
      </c>
      <c r="B355" s="1" t="s">
        <v>104</v>
      </c>
      <c r="C355" s="12" t="s">
        <v>14</v>
      </c>
      <c r="D355" s="12" t="s">
        <v>275</v>
      </c>
      <c r="E355" s="2" t="s">
        <v>275</v>
      </c>
      <c r="F355" s="1" t="s">
        <v>105</v>
      </c>
      <c r="G355" s="1"/>
      <c r="H355" s="12" t="s">
        <v>10</v>
      </c>
      <c r="I355" s="10"/>
      <c r="J355" s="4">
        <v>2018</v>
      </c>
      <c r="K355" s="23"/>
    </row>
    <row r="356" spans="1:11" s="24" customFormat="1" ht="15.95" hidden="1" customHeight="1" x14ac:dyDescent="0.2">
      <c r="A356" s="1" t="s">
        <v>51</v>
      </c>
      <c r="B356" s="1" t="s">
        <v>106</v>
      </c>
      <c r="C356" s="1" t="s">
        <v>14</v>
      </c>
      <c r="D356" s="2" t="s">
        <v>276</v>
      </c>
      <c r="E356" s="2" t="s">
        <v>174</v>
      </c>
      <c r="F356" s="1" t="s">
        <v>95</v>
      </c>
      <c r="G356" s="1"/>
      <c r="H356" s="12" t="s">
        <v>10</v>
      </c>
      <c r="I356" s="10"/>
      <c r="J356" s="10">
        <v>2018</v>
      </c>
      <c r="K356" s="23"/>
    </row>
    <row r="357" spans="1:11" s="24" customFormat="1" ht="15.95" hidden="1" customHeight="1" x14ac:dyDescent="0.2">
      <c r="A357" s="1" t="s">
        <v>51</v>
      </c>
      <c r="B357" s="1" t="s">
        <v>106</v>
      </c>
      <c r="C357" s="1" t="s">
        <v>14</v>
      </c>
      <c r="D357" s="2" t="s">
        <v>276</v>
      </c>
      <c r="E357" s="13" t="s">
        <v>173</v>
      </c>
      <c r="F357" s="1" t="s">
        <v>95</v>
      </c>
      <c r="G357" s="1"/>
      <c r="H357" s="12" t="s">
        <v>10</v>
      </c>
      <c r="I357" s="10"/>
      <c r="J357" s="10">
        <v>2018</v>
      </c>
      <c r="K357" s="23"/>
    </row>
    <row r="358" spans="1:11" s="24" customFormat="1" ht="15.95" customHeight="1" x14ac:dyDescent="0.2">
      <c r="A358" s="1" t="s">
        <v>51</v>
      </c>
      <c r="B358" s="1" t="s">
        <v>106</v>
      </c>
      <c r="C358" s="12" t="s">
        <v>14</v>
      </c>
      <c r="D358" s="12" t="s">
        <v>275</v>
      </c>
      <c r="E358" s="2" t="s">
        <v>275</v>
      </c>
      <c r="F358" s="1" t="s">
        <v>105</v>
      </c>
      <c r="G358" s="1"/>
      <c r="H358" s="12" t="s">
        <v>10</v>
      </c>
      <c r="I358" s="10"/>
      <c r="J358" s="4">
        <v>2018</v>
      </c>
      <c r="K358" s="23"/>
    </row>
    <row r="359" spans="1:11" s="34" customFormat="1" ht="20.100000000000001" customHeight="1" x14ac:dyDescent="0.2">
      <c r="A359" s="1" t="s">
        <v>6</v>
      </c>
      <c r="B359" s="1" t="s">
        <v>107</v>
      </c>
      <c r="C359" s="12" t="s">
        <v>18</v>
      </c>
      <c r="D359" s="12" t="s">
        <v>275</v>
      </c>
      <c r="E359" s="13" t="s">
        <v>275</v>
      </c>
      <c r="F359" s="12" t="s">
        <v>16</v>
      </c>
      <c r="G359" s="13">
        <v>2011</v>
      </c>
      <c r="H359" s="1" t="s">
        <v>287</v>
      </c>
      <c r="I359" s="84" t="s">
        <v>304</v>
      </c>
      <c r="J359" s="83">
        <v>2020</v>
      </c>
    </row>
    <row r="360" spans="1:11" s="34" customFormat="1" ht="20.100000000000001" customHeight="1" x14ac:dyDescent="0.2">
      <c r="A360" s="1" t="s">
        <v>6</v>
      </c>
      <c r="B360" s="1" t="s">
        <v>107</v>
      </c>
      <c r="C360" s="12" t="s">
        <v>8</v>
      </c>
      <c r="D360" s="12" t="s">
        <v>275</v>
      </c>
      <c r="E360" s="13" t="s">
        <v>3</v>
      </c>
      <c r="F360" s="12" t="s">
        <v>17</v>
      </c>
      <c r="G360" s="13">
        <v>2011</v>
      </c>
      <c r="H360" s="1" t="s">
        <v>287</v>
      </c>
      <c r="I360" s="84" t="s">
        <v>304</v>
      </c>
      <c r="J360" s="83">
        <v>2020</v>
      </c>
    </row>
    <row r="361" spans="1:11" s="34" customFormat="1" ht="20.100000000000001" customHeight="1" x14ac:dyDescent="0.2">
      <c r="A361" s="1" t="s">
        <v>6</v>
      </c>
      <c r="B361" s="1" t="s">
        <v>107</v>
      </c>
      <c r="C361" s="12" t="s">
        <v>8</v>
      </c>
      <c r="D361" s="12" t="s">
        <v>275</v>
      </c>
      <c r="E361" s="13" t="s">
        <v>5</v>
      </c>
      <c r="F361" s="12" t="s">
        <v>247</v>
      </c>
      <c r="G361" s="13">
        <v>2011</v>
      </c>
      <c r="H361" s="1" t="s">
        <v>287</v>
      </c>
      <c r="I361" s="84" t="s">
        <v>304</v>
      </c>
      <c r="J361" s="83">
        <v>2020</v>
      </c>
    </row>
    <row r="362" spans="1:11" s="34" customFormat="1" ht="20.100000000000001" customHeight="1" x14ac:dyDescent="0.2">
      <c r="A362" s="1" t="s">
        <v>6</v>
      </c>
      <c r="B362" s="1" t="s">
        <v>107</v>
      </c>
      <c r="C362" s="12" t="s">
        <v>8</v>
      </c>
      <c r="D362" s="12" t="s">
        <v>275</v>
      </c>
      <c r="E362" s="13" t="s">
        <v>4</v>
      </c>
      <c r="F362" s="12" t="s">
        <v>11</v>
      </c>
      <c r="G362" s="13">
        <v>2011</v>
      </c>
      <c r="H362" s="1" t="s">
        <v>287</v>
      </c>
      <c r="I362" s="84" t="s">
        <v>304</v>
      </c>
      <c r="J362" s="83">
        <v>2020</v>
      </c>
    </row>
    <row r="363" spans="1:11" s="34" customFormat="1" ht="20.100000000000001" customHeight="1" x14ac:dyDescent="0.2">
      <c r="A363" s="1" t="s">
        <v>6</v>
      </c>
      <c r="B363" s="1" t="s">
        <v>107</v>
      </c>
      <c r="C363" s="12" t="s">
        <v>14</v>
      </c>
      <c r="D363" s="12" t="s">
        <v>275</v>
      </c>
      <c r="E363" s="13" t="s">
        <v>275</v>
      </c>
      <c r="F363" s="12" t="s">
        <v>343</v>
      </c>
      <c r="G363" s="13">
        <v>2017</v>
      </c>
      <c r="H363" s="1" t="s">
        <v>287</v>
      </c>
      <c r="I363" s="83" t="s">
        <v>344</v>
      </c>
      <c r="J363" s="83">
        <v>2020</v>
      </c>
    </row>
    <row r="364" spans="1:11" s="24" customFormat="1" ht="15.95" customHeight="1" x14ac:dyDescent="0.2">
      <c r="A364" s="74" t="s">
        <v>194</v>
      </c>
      <c r="B364" s="74" t="s">
        <v>318</v>
      </c>
      <c r="C364" s="12" t="s">
        <v>18</v>
      </c>
      <c r="D364" s="74" t="s">
        <v>275</v>
      </c>
      <c r="E364" s="74" t="s">
        <v>275</v>
      </c>
      <c r="F364" s="14" t="s">
        <v>39</v>
      </c>
      <c r="G364" s="82" t="s">
        <v>339</v>
      </c>
      <c r="H364" s="14" t="s">
        <v>287</v>
      </c>
      <c r="I364" s="84" t="s">
        <v>304</v>
      </c>
      <c r="J364" s="82">
        <v>2020</v>
      </c>
      <c r="K364" s="23"/>
    </row>
    <row r="365" spans="1:11" s="24" customFormat="1" ht="15.95" customHeight="1" x14ac:dyDescent="0.2">
      <c r="A365" s="74" t="s">
        <v>194</v>
      </c>
      <c r="B365" s="74" t="s">
        <v>318</v>
      </c>
      <c r="C365" s="12" t="s">
        <v>14</v>
      </c>
      <c r="D365" s="74" t="s">
        <v>275</v>
      </c>
      <c r="E365" s="74" t="s">
        <v>275</v>
      </c>
      <c r="F365" s="14" t="s">
        <v>105</v>
      </c>
      <c r="G365" s="82" t="s">
        <v>339</v>
      </c>
      <c r="H365" s="14" t="s">
        <v>287</v>
      </c>
      <c r="I365" s="83" t="s">
        <v>344</v>
      </c>
      <c r="J365" s="82">
        <v>2020</v>
      </c>
      <c r="K365" s="23"/>
    </row>
    <row r="366" spans="1:11" s="24" customFormat="1" ht="15.95" customHeight="1" x14ac:dyDescent="0.2">
      <c r="A366" s="74" t="s">
        <v>194</v>
      </c>
      <c r="B366" s="74" t="s">
        <v>318</v>
      </c>
      <c r="C366" s="12" t="s">
        <v>8</v>
      </c>
      <c r="D366" s="74" t="s">
        <v>275</v>
      </c>
      <c r="E366" s="74" t="s">
        <v>3</v>
      </c>
      <c r="F366" s="14" t="s">
        <v>23</v>
      </c>
      <c r="G366" s="82">
        <v>2012</v>
      </c>
      <c r="H366" s="14" t="s">
        <v>287</v>
      </c>
      <c r="I366" s="84" t="s">
        <v>304</v>
      </c>
      <c r="J366" s="82">
        <v>2020</v>
      </c>
      <c r="K366" s="23"/>
    </row>
    <row r="367" spans="1:11" s="24" customFormat="1" ht="15.95" customHeight="1" x14ac:dyDescent="0.2">
      <c r="A367" s="74" t="s">
        <v>194</v>
      </c>
      <c r="B367" s="74" t="s">
        <v>318</v>
      </c>
      <c r="C367" s="12" t="s">
        <v>8</v>
      </c>
      <c r="D367" s="74" t="s">
        <v>275</v>
      </c>
      <c r="E367" s="74" t="s">
        <v>5</v>
      </c>
      <c r="F367" s="14" t="s">
        <v>237</v>
      </c>
      <c r="G367" s="82">
        <v>2012</v>
      </c>
      <c r="H367" s="14" t="s">
        <v>287</v>
      </c>
      <c r="I367" s="84" t="s">
        <v>339</v>
      </c>
      <c r="J367" s="82">
        <v>2020</v>
      </c>
      <c r="K367" s="23"/>
    </row>
    <row r="368" spans="1:11" s="24" customFormat="1" ht="15.95" customHeight="1" x14ac:dyDescent="0.2">
      <c r="A368" s="74" t="s">
        <v>194</v>
      </c>
      <c r="B368" s="74" t="s">
        <v>318</v>
      </c>
      <c r="C368" s="12" t="s">
        <v>8</v>
      </c>
      <c r="D368" s="74" t="s">
        <v>275</v>
      </c>
      <c r="E368" s="74" t="s">
        <v>4</v>
      </c>
      <c r="F368" s="1" t="s">
        <v>319</v>
      </c>
      <c r="G368" s="82">
        <v>2012</v>
      </c>
      <c r="H368" s="14" t="s">
        <v>287</v>
      </c>
      <c r="I368" s="84" t="s">
        <v>339</v>
      </c>
      <c r="J368" s="82">
        <v>2020</v>
      </c>
      <c r="K368" s="23"/>
    </row>
    <row r="369" spans="1:11" s="24" customFormat="1" ht="15.95" hidden="1" customHeight="1" x14ac:dyDescent="0.2">
      <c r="A369" s="1" t="s">
        <v>54</v>
      </c>
      <c r="B369" s="1" t="s">
        <v>109</v>
      </c>
      <c r="C369" s="1" t="s">
        <v>14</v>
      </c>
      <c r="D369" s="2" t="s">
        <v>276</v>
      </c>
      <c r="E369" s="2" t="s">
        <v>174</v>
      </c>
      <c r="F369" s="1" t="s">
        <v>20</v>
      </c>
      <c r="G369" s="1"/>
      <c r="H369" s="1" t="s">
        <v>180</v>
      </c>
      <c r="I369" s="10"/>
      <c r="J369" s="10">
        <v>2018</v>
      </c>
      <c r="K369" s="23"/>
    </row>
    <row r="370" spans="1:11" s="24" customFormat="1" ht="15.95" customHeight="1" x14ac:dyDescent="0.2">
      <c r="A370" s="1" t="s">
        <v>54</v>
      </c>
      <c r="B370" s="1" t="s">
        <v>109</v>
      </c>
      <c r="C370" s="12" t="s">
        <v>18</v>
      </c>
      <c r="D370" s="12" t="s">
        <v>275</v>
      </c>
      <c r="E370" s="2" t="s">
        <v>275</v>
      </c>
      <c r="F370" s="1" t="s">
        <v>22</v>
      </c>
      <c r="G370" s="1"/>
      <c r="H370" s="1" t="s">
        <v>287</v>
      </c>
      <c r="I370" s="10"/>
      <c r="J370" s="10">
        <v>2018</v>
      </c>
      <c r="K370" s="23"/>
    </row>
    <row r="371" spans="1:11" s="24" customFormat="1" ht="15.95" customHeight="1" x14ac:dyDescent="0.2">
      <c r="A371" s="1" t="s">
        <v>54</v>
      </c>
      <c r="B371" s="1" t="s">
        <v>109</v>
      </c>
      <c r="C371" s="12" t="s">
        <v>14</v>
      </c>
      <c r="D371" s="12" t="s">
        <v>275</v>
      </c>
      <c r="E371" s="2" t="s">
        <v>275</v>
      </c>
      <c r="F371" s="1" t="s">
        <v>28</v>
      </c>
      <c r="G371" s="1"/>
      <c r="H371" s="1" t="s">
        <v>287</v>
      </c>
      <c r="I371" s="10"/>
      <c r="J371" s="4">
        <v>2018</v>
      </c>
      <c r="K371" s="23"/>
    </row>
    <row r="372" spans="1:11" s="24" customFormat="1" ht="15.95" hidden="1" customHeight="1" x14ac:dyDescent="0.2">
      <c r="A372" s="1" t="s">
        <v>54</v>
      </c>
      <c r="B372" s="1" t="s">
        <v>109</v>
      </c>
      <c r="C372" s="1" t="s">
        <v>14</v>
      </c>
      <c r="D372" s="2" t="s">
        <v>276</v>
      </c>
      <c r="E372" s="13" t="s">
        <v>173</v>
      </c>
      <c r="F372" s="1" t="s">
        <v>9</v>
      </c>
      <c r="G372" s="1"/>
      <c r="H372" s="1" t="s">
        <v>287</v>
      </c>
      <c r="I372" s="10"/>
      <c r="J372" s="10">
        <v>2018</v>
      </c>
      <c r="K372" s="23"/>
    </row>
    <row r="373" spans="1:11" s="24" customFormat="1" ht="15.95" hidden="1" customHeight="1" x14ac:dyDescent="0.2">
      <c r="A373" s="1" t="s">
        <v>54</v>
      </c>
      <c r="B373" s="1" t="s">
        <v>109</v>
      </c>
      <c r="C373" s="1" t="s">
        <v>18</v>
      </c>
      <c r="D373" s="12" t="s">
        <v>276</v>
      </c>
      <c r="E373" s="13" t="s">
        <v>276</v>
      </c>
      <c r="F373" s="1" t="s">
        <v>9</v>
      </c>
      <c r="G373" s="1"/>
      <c r="H373" s="1" t="s">
        <v>287</v>
      </c>
      <c r="I373" s="10"/>
      <c r="J373" s="10">
        <v>2018</v>
      </c>
      <c r="K373" s="23"/>
    </row>
    <row r="374" spans="1:11" s="24" customFormat="1" ht="15.95" customHeight="1" x14ac:dyDescent="0.2">
      <c r="A374" s="1" t="s">
        <v>54</v>
      </c>
      <c r="B374" s="1" t="s">
        <v>109</v>
      </c>
      <c r="C374" s="12" t="s">
        <v>8</v>
      </c>
      <c r="D374" s="12" t="s">
        <v>275</v>
      </c>
      <c r="E374" s="2" t="s">
        <v>3</v>
      </c>
      <c r="F374" s="1" t="s">
        <v>23</v>
      </c>
      <c r="G374" s="1"/>
      <c r="H374" s="1" t="s">
        <v>287</v>
      </c>
      <c r="I374" s="10"/>
      <c r="J374" s="10">
        <v>2018</v>
      </c>
      <c r="K374" s="23"/>
    </row>
    <row r="375" spans="1:11" s="24" customFormat="1" ht="15.95" customHeight="1" x14ac:dyDescent="0.2">
      <c r="A375" s="1" t="s">
        <v>54</v>
      </c>
      <c r="B375" s="1" t="s">
        <v>109</v>
      </c>
      <c r="C375" s="12" t="s">
        <v>8</v>
      </c>
      <c r="D375" s="12" t="s">
        <v>275</v>
      </c>
      <c r="E375" s="2" t="s">
        <v>5</v>
      </c>
      <c r="F375" s="1" t="s">
        <v>237</v>
      </c>
      <c r="G375" s="1"/>
      <c r="H375" s="1" t="s">
        <v>287</v>
      </c>
      <c r="I375" s="10"/>
      <c r="J375" s="10">
        <v>2018</v>
      </c>
      <c r="K375" s="23"/>
    </row>
    <row r="376" spans="1:11" s="24" customFormat="1" ht="15.95" customHeight="1" x14ac:dyDescent="0.2">
      <c r="A376" s="1" t="s">
        <v>54</v>
      </c>
      <c r="B376" s="1" t="s">
        <v>109</v>
      </c>
      <c r="C376" s="12" t="s">
        <v>8</v>
      </c>
      <c r="D376" s="12" t="s">
        <v>275</v>
      </c>
      <c r="E376" s="2" t="s">
        <v>4</v>
      </c>
      <c r="F376" s="1" t="s">
        <v>319</v>
      </c>
      <c r="G376" s="1"/>
      <c r="H376" s="1" t="s">
        <v>287</v>
      </c>
      <c r="I376" s="10"/>
      <c r="J376" s="10">
        <v>2018</v>
      </c>
      <c r="K376" s="23"/>
    </row>
    <row r="377" spans="1:11" s="24" customFormat="1" ht="15.95" hidden="1" customHeight="1" x14ac:dyDescent="0.2">
      <c r="A377" s="1" t="s">
        <v>54</v>
      </c>
      <c r="B377" s="1" t="s">
        <v>109</v>
      </c>
      <c r="C377" s="1" t="s">
        <v>8</v>
      </c>
      <c r="D377" s="12" t="s">
        <v>276</v>
      </c>
      <c r="E377" s="13" t="s">
        <v>276</v>
      </c>
      <c r="F377" s="1" t="s">
        <v>59</v>
      </c>
      <c r="G377" s="1"/>
      <c r="H377" s="1" t="s">
        <v>287</v>
      </c>
      <c r="I377" s="10"/>
      <c r="J377" s="10">
        <v>2018</v>
      </c>
      <c r="K377" s="23"/>
    </row>
    <row r="378" spans="1:11" s="24" customFormat="1" ht="15.95" customHeight="1" x14ac:dyDescent="0.2">
      <c r="A378" s="1" t="s">
        <v>54</v>
      </c>
      <c r="B378" s="1" t="s">
        <v>110</v>
      </c>
      <c r="C378" s="12" t="s">
        <v>14</v>
      </c>
      <c r="D378" s="12" t="s">
        <v>275</v>
      </c>
      <c r="E378" s="2" t="s">
        <v>275</v>
      </c>
      <c r="F378" s="1" t="s">
        <v>15</v>
      </c>
      <c r="G378" s="82" t="s">
        <v>339</v>
      </c>
      <c r="H378" s="1" t="s">
        <v>287</v>
      </c>
      <c r="I378" s="83" t="s">
        <v>344</v>
      </c>
      <c r="J378" s="83">
        <v>2020</v>
      </c>
      <c r="K378" s="23"/>
    </row>
    <row r="379" spans="1:11" s="24" customFormat="1" ht="15.95" customHeight="1" x14ac:dyDescent="0.2">
      <c r="A379" s="1" t="s">
        <v>54</v>
      </c>
      <c r="B379" s="1" t="s">
        <v>110</v>
      </c>
      <c r="C379" s="12" t="s">
        <v>8</v>
      </c>
      <c r="D379" s="12" t="s">
        <v>275</v>
      </c>
      <c r="E379" s="13" t="s">
        <v>280</v>
      </c>
      <c r="F379" s="12" t="s">
        <v>248</v>
      </c>
      <c r="G379" s="13">
        <v>2017</v>
      </c>
      <c r="H379" s="1" t="s">
        <v>287</v>
      </c>
      <c r="I379" s="83" t="s">
        <v>344</v>
      </c>
      <c r="J379" s="83">
        <v>2020</v>
      </c>
      <c r="K379" s="23"/>
    </row>
    <row r="380" spans="1:11" s="24" customFormat="1" ht="15.95" customHeight="1" x14ac:dyDescent="0.2">
      <c r="A380" s="1" t="s">
        <v>54</v>
      </c>
      <c r="B380" s="1" t="s">
        <v>110</v>
      </c>
      <c r="C380" s="12" t="s">
        <v>18</v>
      </c>
      <c r="D380" s="12" t="s">
        <v>275</v>
      </c>
      <c r="E380" s="2" t="s">
        <v>275</v>
      </c>
      <c r="F380" s="12" t="s">
        <v>248</v>
      </c>
      <c r="G380" s="13" t="s">
        <v>339</v>
      </c>
      <c r="H380" s="1" t="s">
        <v>287</v>
      </c>
      <c r="I380" s="83" t="s">
        <v>344</v>
      </c>
      <c r="J380" s="83">
        <v>2020</v>
      </c>
      <c r="K380" s="23"/>
    </row>
    <row r="381" spans="1:11" s="24" customFormat="1" ht="15.95" hidden="1" customHeight="1" x14ac:dyDescent="0.2">
      <c r="A381" s="1" t="s">
        <v>54</v>
      </c>
      <c r="B381" s="1" t="s">
        <v>110</v>
      </c>
      <c r="C381" s="1" t="s">
        <v>14</v>
      </c>
      <c r="D381" s="2" t="s">
        <v>276</v>
      </c>
      <c r="E381" s="13" t="s">
        <v>173</v>
      </c>
      <c r="F381" s="1" t="s">
        <v>9</v>
      </c>
      <c r="G381" s="1"/>
      <c r="H381" s="1" t="s">
        <v>287</v>
      </c>
      <c r="I381" s="37"/>
      <c r="J381" s="10">
        <v>2018</v>
      </c>
      <c r="K381" s="23"/>
    </row>
    <row r="382" spans="1:11" s="24" customFormat="1" ht="15.95" hidden="1" customHeight="1" x14ac:dyDescent="0.2">
      <c r="A382" s="1" t="s">
        <v>54</v>
      </c>
      <c r="B382" s="1" t="s">
        <v>110</v>
      </c>
      <c r="C382" s="1" t="s">
        <v>8</v>
      </c>
      <c r="D382" s="12" t="s">
        <v>276</v>
      </c>
      <c r="E382" s="13" t="s">
        <v>276</v>
      </c>
      <c r="F382" s="1" t="s">
        <v>9</v>
      </c>
      <c r="G382" s="1"/>
      <c r="H382" s="1" t="s">
        <v>287</v>
      </c>
      <c r="I382" s="37"/>
      <c r="J382" s="10">
        <v>2018</v>
      </c>
      <c r="K382" s="23"/>
    </row>
    <row r="383" spans="1:11" s="24" customFormat="1" ht="15.95" hidden="1" customHeight="1" x14ac:dyDescent="0.2">
      <c r="A383" s="1" t="s">
        <v>54</v>
      </c>
      <c r="B383" s="1" t="s">
        <v>110</v>
      </c>
      <c r="C383" s="1" t="s">
        <v>18</v>
      </c>
      <c r="D383" s="12" t="s">
        <v>276</v>
      </c>
      <c r="E383" s="13" t="s">
        <v>276</v>
      </c>
      <c r="F383" s="1" t="s">
        <v>9</v>
      </c>
      <c r="G383" s="1"/>
      <c r="H383" s="1" t="s">
        <v>287</v>
      </c>
      <c r="I383" s="10"/>
      <c r="J383" s="10">
        <v>2018</v>
      </c>
      <c r="K383" s="23"/>
    </row>
    <row r="384" spans="1:11" s="34" customFormat="1" ht="20.100000000000001" hidden="1" customHeight="1" x14ac:dyDescent="0.2">
      <c r="A384" s="1" t="s">
        <v>54</v>
      </c>
      <c r="B384" s="1" t="s">
        <v>110</v>
      </c>
      <c r="C384" s="1" t="s">
        <v>14</v>
      </c>
      <c r="D384" s="2" t="s">
        <v>276</v>
      </c>
      <c r="E384" s="2" t="s">
        <v>174</v>
      </c>
      <c r="F384" s="1" t="s">
        <v>111</v>
      </c>
      <c r="G384" s="1"/>
      <c r="H384" s="1" t="s">
        <v>287</v>
      </c>
      <c r="I384" s="37"/>
      <c r="J384" s="10">
        <v>2018</v>
      </c>
    </row>
    <row r="385" spans="1:11" s="34" customFormat="1" ht="20.100000000000001" customHeight="1" x14ac:dyDescent="0.2">
      <c r="A385" s="74" t="s">
        <v>299</v>
      </c>
      <c r="B385" s="74" t="s">
        <v>176</v>
      </c>
      <c r="C385" s="12" t="s">
        <v>18</v>
      </c>
      <c r="D385" s="74" t="s">
        <v>275</v>
      </c>
      <c r="E385" s="74" t="s">
        <v>275</v>
      </c>
      <c r="F385" s="14" t="s">
        <v>37</v>
      </c>
      <c r="G385" s="82">
        <v>2014</v>
      </c>
      <c r="H385" s="14" t="s">
        <v>10</v>
      </c>
      <c r="I385" s="83" t="s">
        <v>345</v>
      </c>
      <c r="J385" s="83">
        <v>2020</v>
      </c>
    </row>
    <row r="386" spans="1:11" s="34" customFormat="1" ht="20.100000000000001" hidden="1" customHeight="1" x14ac:dyDescent="0.2">
      <c r="A386" s="3" t="s">
        <v>42</v>
      </c>
      <c r="B386" s="3" t="s">
        <v>176</v>
      </c>
      <c r="C386" s="1" t="s">
        <v>14</v>
      </c>
      <c r="D386" s="2" t="s">
        <v>276</v>
      </c>
      <c r="E386" s="2" t="s">
        <v>174</v>
      </c>
      <c r="F386" s="3" t="s">
        <v>71</v>
      </c>
      <c r="G386" s="3"/>
      <c r="H386" s="1" t="s">
        <v>287</v>
      </c>
      <c r="I386" s="10"/>
      <c r="J386" s="10">
        <v>2018</v>
      </c>
    </row>
    <row r="387" spans="1:11" s="34" customFormat="1" ht="20.100000000000001" hidden="1" customHeight="1" x14ac:dyDescent="0.2">
      <c r="A387" s="3" t="s">
        <v>42</v>
      </c>
      <c r="B387" s="3" t="s">
        <v>176</v>
      </c>
      <c r="C387" s="1" t="s">
        <v>14</v>
      </c>
      <c r="D387" s="2" t="s">
        <v>276</v>
      </c>
      <c r="E387" s="13" t="s">
        <v>173</v>
      </c>
      <c r="F387" s="3" t="s">
        <v>71</v>
      </c>
      <c r="G387" s="3"/>
      <c r="H387" s="1" t="s">
        <v>287</v>
      </c>
      <c r="I387" s="10"/>
      <c r="J387" s="10">
        <v>2018</v>
      </c>
    </row>
    <row r="388" spans="1:11" s="34" customFormat="1" ht="20.100000000000001" customHeight="1" x14ac:dyDescent="0.2">
      <c r="A388" s="74" t="s">
        <v>299</v>
      </c>
      <c r="B388" s="74" t="s">
        <v>176</v>
      </c>
      <c r="C388" s="12" t="s">
        <v>14</v>
      </c>
      <c r="D388" s="74" t="s">
        <v>275</v>
      </c>
      <c r="E388" s="74" t="s">
        <v>275</v>
      </c>
      <c r="F388" s="14" t="s">
        <v>70</v>
      </c>
      <c r="G388" s="82">
        <v>2018</v>
      </c>
      <c r="H388" s="14" t="s">
        <v>287</v>
      </c>
      <c r="I388" s="83" t="s">
        <v>344</v>
      </c>
      <c r="J388" s="83">
        <v>2020</v>
      </c>
    </row>
    <row r="389" spans="1:11" s="24" customFormat="1" ht="15.95" customHeight="1" x14ac:dyDescent="0.2">
      <c r="A389" s="74" t="s">
        <v>299</v>
      </c>
      <c r="B389" s="74" t="s">
        <v>176</v>
      </c>
      <c r="C389" s="12" t="s">
        <v>8</v>
      </c>
      <c r="D389" s="74" t="s">
        <v>275</v>
      </c>
      <c r="E389" s="74" t="s">
        <v>3</v>
      </c>
      <c r="F389" s="14" t="s">
        <v>85</v>
      </c>
      <c r="G389" s="82">
        <v>2014</v>
      </c>
      <c r="H389" s="14" t="s">
        <v>287</v>
      </c>
      <c r="I389" s="83" t="s">
        <v>345</v>
      </c>
      <c r="J389" s="83">
        <v>2020</v>
      </c>
      <c r="K389" s="23"/>
    </row>
    <row r="390" spans="1:11" s="34" customFormat="1" ht="20.100000000000001" customHeight="1" x14ac:dyDescent="0.2">
      <c r="A390" s="74" t="s">
        <v>299</v>
      </c>
      <c r="B390" s="74" t="s">
        <v>176</v>
      </c>
      <c r="C390" s="12" t="s">
        <v>8</v>
      </c>
      <c r="D390" s="74" t="s">
        <v>275</v>
      </c>
      <c r="E390" s="74" t="s">
        <v>5</v>
      </c>
      <c r="F390" s="14" t="s">
        <v>242</v>
      </c>
      <c r="G390" s="82">
        <v>2014</v>
      </c>
      <c r="H390" s="14" t="s">
        <v>287</v>
      </c>
      <c r="I390" s="83" t="s">
        <v>345</v>
      </c>
      <c r="J390" s="83">
        <v>2020</v>
      </c>
    </row>
    <row r="391" spans="1:11" s="34" customFormat="1" ht="20.100000000000001" hidden="1" customHeight="1" x14ac:dyDescent="0.2">
      <c r="A391" s="3" t="s">
        <v>42</v>
      </c>
      <c r="B391" s="3" t="s">
        <v>176</v>
      </c>
      <c r="C391" s="1" t="s">
        <v>8</v>
      </c>
      <c r="D391" s="12" t="s">
        <v>276</v>
      </c>
      <c r="E391" s="13" t="s">
        <v>276</v>
      </c>
      <c r="F391" s="3" t="s">
        <v>29</v>
      </c>
      <c r="G391" s="3"/>
      <c r="H391" s="1" t="s">
        <v>287</v>
      </c>
      <c r="I391" s="10"/>
      <c r="J391" s="10">
        <v>2018</v>
      </c>
    </row>
    <row r="392" spans="1:11" s="34" customFormat="1" ht="20.100000000000001" hidden="1" customHeight="1" x14ac:dyDescent="0.2">
      <c r="A392" s="3" t="s">
        <v>42</v>
      </c>
      <c r="B392" s="3" t="s">
        <v>176</v>
      </c>
      <c r="C392" s="1" t="s">
        <v>18</v>
      </c>
      <c r="D392" s="12" t="s">
        <v>276</v>
      </c>
      <c r="E392" s="13" t="s">
        <v>276</v>
      </c>
      <c r="F392" s="3" t="s">
        <v>29</v>
      </c>
      <c r="G392" s="3"/>
      <c r="H392" s="1" t="s">
        <v>287</v>
      </c>
      <c r="I392" s="10"/>
      <c r="J392" s="10">
        <v>2018</v>
      </c>
    </row>
    <row r="393" spans="1:11" s="34" customFormat="1" ht="20.100000000000001" customHeight="1" x14ac:dyDescent="0.2">
      <c r="A393" s="74" t="s">
        <v>299</v>
      </c>
      <c r="B393" s="74" t="s">
        <v>176</v>
      </c>
      <c r="C393" s="12" t="s">
        <v>8</v>
      </c>
      <c r="D393" s="74" t="s">
        <v>275</v>
      </c>
      <c r="E393" s="74" t="s">
        <v>4</v>
      </c>
      <c r="F393" s="14" t="s">
        <v>86</v>
      </c>
      <c r="G393" s="82">
        <v>2014</v>
      </c>
      <c r="H393" s="14" t="s">
        <v>287</v>
      </c>
      <c r="I393" s="83" t="s">
        <v>345</v>
      </c>
      <c r="J393" s="83">
        <v>2020</v>
      </c>
    </row>
    <row r="394" spans="1:11" s="24" customFormat="1" ht="15.95" customHeight="1" x14ac:dyDescent="0.2">
      <c r="A394" s="12" t="s">
        <v>54</v>
      </c>
      <c r="B394" s="12" t="s">
        <v>232</v>
      </c>
      <c r="C394" s="12" t="s">
        <v>14</v>
      </c>
      <c r="D394" s="12" t="s">
        <v>275</v>
      </c>
      <c r="E394" s="13" t="s">
        <v>275</v>
      </c>
      <c r="F394" s="12" t="s">
        <v>70</v>
      </c>
      <c r="G394" s="82" t="s">
        <v>339</v>
      </c>
      <c r="H394" s="1" t="s">
        <v>287</v>
      </c>
      <c r="I394" s="83" t="s">
        <v>344</v>
      </c>
      <c r="J394" s="83">
        <v>2020</v>
      </c>
      <c r="K394" s="23"/>
    </row>
    <row r="395" spans="1:11" s="24" customFormat="1" ht="15.95" customHeight="1" x14ac:dyDescent="0.2">
      <c r="A395" s="74" t="s">
        <v>302</v>
      </c>
      <c r="B395" s="74" t="s">
        <v>320</v>
      </c>
      <c r="C395" s="12" t="s">
        <v>8</v>
      </c>
      <c r="D395" s="74" t="s">
        <v>275</v>
      </c>
      <c r="E395" s="74" t="s">
        <v>3</v>
      </c>
      <c r="F395" s="1" t="s">
        <v>20</v>
      </c>
      <c r="G395" s="82" t="s">
        <v>339</v>
      </c>
      <c r="H395" s="74" t="s">
        <v>180</v>
      </c>
      <c r="I395" s="84" t="s">
        <v>339</v>
      </c>
      <c r="J395" s="82">
        <v>2020</v>
      </c>
      <c r="K395" s="23"/>
    </row>
    <row r="396" spans="1:11" s="24" customFormat="1" ht="15.95" customHeight="1" x14ac:dyDescent="0.2">
      <c r="A396" s="74" t="s">
        <v>302</v>
      </c>
      <c r="B396" s="74" t="s">
        <v>320</v>
      </c>
      <c r="C396" s="12" t="s">
        <v>8</v>
      </c>
      <c r="D396" s="74" t="s">
        <v>275</v>
      </c>
      <c r="E396" s="74" t="s">
        <v>5</v>
      </c>
      <c r="F396" s="1" t="s">
        <v>20</v>
      </c>
      <c r="G396" s="82" t="s">
        <v>339</v>
      </c>
      <c r="H396" s="74" t="s">
        <v>180</v>
      </c>
      <c r="I396" s="84" t="s">
        <v>339</v>
      </c>
      <c r="J396" s="82">
        <v>2020</v>
      </c>
      <c r="K396" s="23"/>
    </row>
    <row r="397" spans="1:11" s="24" customFormat="1" ht="15.95" customHeight="1" x14ac:dyDescent="0.2">
      <c r="A397" s="74" t="s">
        <v>302</v>
      </c>
      <c r="B397" s="74" t="s">
        <v>320</v>
      </c>
      <c r="C397" s="12" t="s">
        <v>8</v>
      </c>
      <c r="D397" s="74" t="s">
        <v>275</v>
      </c>
      <c r="E397" s="74" t="s">
        <v>4</v>
      </c>
      <c r="F397" s="1" t="s">
        <v>20</v>
      </c>
      <c r="G397" s="82" t="s">
        <v>339</v>
      </c>
      <c r="H397" s="74" t="s">
        <v>180</v>
      </c>
      <c r="I397" s="84" t="s">
        <v>339</v>
      </c>
      <c r="J397" s="82">
        <v>2020</v>
      </c>
      <c r="K397" s="23"/>
    </row>
    <row r="398" spans="1:11" s="24" customFormat="1" ht="15.95" customHeight="1" x14ac:dyDescent="0.2">
      <c r="A398" s="74" t="s">
        <v>302</v>
      </c>
      <c r="B398" s="74" t="s">
        <v>320</v>
      </c>
      <c r="C398" s="12" t="s">
        <v>14</v>
      </c>
      <c r="D398" s="74" t="s">
        <v>275</v>
      </c>
      <c r="E398" s="74" t="s">
        <v>275</v>
      </c>
      <c r="F398" s="14" t="s">
        <v>321</v>
      </c>
      <c r="G398" s="82" t="s">
        <v>339</v>
      </c>
      <c r="H398" s="14" t="s">
        <v>10</v>
      </c>
      <c r="I398" s="84" t="s">
        <v>304</v>
      </c>
      <c r="J398" s="82">
        <v>2020</v>
      </c>
      <c r="K398" s="23"/>
    </row>
    <row r="399" spans="1:11" s="24" customFormat="1" ht="15.95" customHeight="1" x14ac:dyDescent="0.2">
      <c r="A399" s="1" t="s">
        <v>6</v>
      </c>
      <c r="B399" s="1" t="s">
        <v>112</v>
      </c>
      <c r="C399" s="12" t="s">
        <v>18</v>
      </c>
      <c r="D399" s="12" t="s">
        <v>275</v>
      </c>
      <c r="E399" s="2" t="s">
        <v>275</v>
      </c>
      <c r="F399" s="1" t="s">
        <v>39</v>
      </c>
      <c r="G399" s="2">
        <v>2019</v>
      </c>
      <c r="H399" s="1" t="s">
        <v>287</v>
      </c>
      <c r="I399" s="84" t="s">
        <v>304</v>
      </c>
      <c r="J399" s="83">
        <v>2021</v>
      </c>
      <c r="K399" s="23"/>
    </row>
    <row r="400" spans="1:11" s="24" customFormat="1" ht="15.95" hidden="1" customHeight="1" x14ac:dyDescent="0.2">
      <c r="A400" s="1" t="s">
        <v>6</v>
      </c>
      <c r="B400" s="1" t="s">
        <v>112</v>
      </c>
      <c r="C400" s="1" t="s">
        <v>14</v>
      </c>
      <c r="D400" s="2" t="s">
        <v>276</v>
      </c>
      <c r="E400" s="2" t="s">
        <v>174</v>
      </c>
      <c r="F400" s="1" t="s">
        <v>53</v>
      </c>
      <c r="G400" s="1"/>
      <c r="H400" s="1" t="s">
        <v>287</v>
      </c>
      <c r="I400" s="10"/>
      <c r="J400" s="10">
        <v>2018</v>
      </c>
      <c r="K400" s="23"/>
    </row>
    <row r="401" spans="1:11" s="24" customFormat="1" ht="15.95" hidden="1" customHeight="1" x14ac:dyDescent="0.2">
      <c r="A401" s="1" t="s">
        <v>6</v>
      </c>
      <c r="B401" s="1" t="s">
        <v>112</v>
      </c>
      <c r="C401" s="1" t="s">
        <v>14</v>
      </c>
      <c r="D401" s="2" t="s">
        <v>276</v>
      </c>
      <c r="E401" s="13" t="s">
        <v>173</v>
      </c>
      <c r="F401" s="1" t="s">
        <v>53</v>
      </c>
      <c r="G401" s="1"/>
      <c r="H401" s="1" t="s">
        <v>287</v>
      </c>
      <c r="I401" s="10"/>
      <c r="J401" s="10">
        <v>2018</v>
      </c>
      <c r="K401" s="23"/>
    </row>
    <row r="402" spans="1:11" s="24" customFormat="1" ht="15.95" customHeight="1" x14ac:dyDescent="0.2">
      <c r="A402" s="1" t="s">
        <v>6</v>
      </c>
      <c r="B402" s="1" t="s">
        <v>112</v>
      </c>
      <c r="C402" s="12" t="s">
        <v>8</v>
      </c>
      <c r="D402" s="12" t="s">
        <v>275</v>
      </c>
      <c r="E402" s="2" t="s">
        <v>3</v>
      </c>
      <c r="F402" s="1" t="s">
        <v>17</v>
      </c>
      <c r="G402" s="2">
        <v>2016</v>
      </c>
      <c r="H402" s="1" t="s">
        <v>287</v>
      </c>
      <c r="I402" s="84" t="s">
        <v>304</v>
      </c>
      <c r="J402" s="83">
        <v>2021</v>
      </c>
      <c r="K402" s="23"/>
    </row>
    <row r="403" spans="1:11" s="24" customFormat="1" ht="15.95" customHeight="1" x14ac:dyDescent="0.2">
      <c r="A403" s="1" t="s">
        <v>6</v>
      </c>
      <c r="B403" s="1" t="s">
        <v>112</v>
      </c>
      <c r="C403" s="12" t="s">
        <v>8</v>
      </c>
      <c r="D403" s="12" t="s">
        <v>275</v>
      </c>
      <c r="E403" s="2" t="s">
        <v>5</v>
      </c>
      <c r="F403" s="12" t="s">
        <v>247</v>
      </c>
      <c r="G403" s="2">
        <v>2016</v>
      </c>
      <c r="H403" s="1" t="s">
        <v>287</v>
      </c>
      <c r="I403" s="84" t="s">
        <v>304</v>
      </c>
      <c r="J403" s="83">
        <v>2021</v>
      </c>
      <c r="K403" s="23"/>
    </row>
    <row r="404" spans="1:11" s="24" customFormat="1" ht="15.95" customHeight="1" x14ac:dyDescent="0.2">
      <c r="A404" s="1" t="s">
        <v>6</v>
      </c>
      <c r="B404" s="1" t="s">
        <v>112</v>
      </c>
      <c r="C404" s="12" t="s">
        <v>8</v>
      </c>
      <c r="D404" s="12" t="s">
        <v>275</v>
      </c>
      <c r="E404" s="2" t="s">
        <v>4</v>
      </c>
      <c r="F404" s="1" t="s">
        <v>11</v>
      </c>
      <c r="G404" s="2">
        <v>2016</v>
      </c>
      <c r="H404" s="1" t="s">
        <v>287</v>
      </c>
      <c r="I404" s="84" t="s">
        <v>304</v>
      </c>
      <c r="J404" s="83">
        <v>2021</v>
      </c>
      <c r="K404" s="23"/>
    </row>
    <row r="405" spans="1:11" s="24" customFormat="1" ht="15.95" customHeight="1" x14ac:dyDescent="0.2">
      <c r="A405" s="1" t="s">
        <v>6</v>
      </c>
      <c r="B405" s="1" t="s">
        <v>112</v>
      </c>
      <c r="C405" s="12" t="s">
        <v>14</v>
      </c>
      <c r="D405" s="12" t="s">
        <v>275</v>
      </c>
      <c r="E405" s="2" t="s">
        <v>275</v>
      </c>
      <c r="F405" s="1" t="s">
        <v>28</v>
      </c>
      <c r="G405" s="2">
        <v>2013</v>
      </c>
      <c r="H405" s="1" t="s">
        <v>287</v>
      </c>
      <c r="I405" s="84" t="s">
        <v>304</v>
      </c>
      <c r="J405" s="83">
        <v>2021</v>
      </c>
      <c r="K405" s="23"/>
    </row>
    <row r="406" spans="1:11" s="24" customFormat="1" ht="15.95" hidden="1" customHeight="1" x14ac:dyDescent="0.2">
      <c r="A406" s="1" t="s">
        <v>6</v>
      </c>
      <c r="B406" s="1" t="s">
        <v>112</v>
      </c>
      <c r="C406" s="1" t="s">
        <v>8</v>
      </c>
      <c r="D406" s="12" t="s">
        <v>276</v>
      </c>
      <c r="E406" s="13" t="s">
        <v>276</v>
      </c>
      <c r="F406" s="1" t="s">
        <v>29</v>
      </c>
      <c r="G406" s="1"/>
      <c r="H406" s="1" t="s">
        <v>287</v>
      </c>
      <c r="I406" s="10"/>
      <c r="J406" s="10">
        <v>2018</v>
      </c>
      <c r="K406" s="23"/>
    </row>
    <row r="407" spans="1:11" s="24" customFormat="1" ht="15.95" hidden="1" customHeight="1" x14ac:dyDescent="0.2">
      <c r="A407" s="1" t="s">
        <v>6</v>
      </c>
      <c r="B407" s="1" t="s">
        <v>112</v>
      </c>
      <c r="C407" s="1" t="s">
        <v>18</v>
      </c>
      <c r="D407" s="12" t="s">
        <v>276</v>
      </c>
      <c r="E407" s="13" t="s">
        <v>276</v>
      </c>
      <c r="F407" s="1" t="s">
        <v>29</v>
      </c>
      <c r="G407" s="1"/>
      <c r="H407" s="1" t="s">
        <v>287</v>
      </c>
      <c r="I407" s="10"/>
      <c r="J407" s="10">
        <v>2018</v>
      </c>
      <c r="K407" s="23"/>
    </row>
    <row r="408" spans="1:11" s="24" customFormat="1" ht="15.95" customHeight="1" x14ac:dyDescent="0.2">
      <c r="A408" s="12" t="s">
        <v>54</v>
      </c>
      <c r="B408" s="12" t="s">
        <v>205</v>
      </c>
      <c r="C408" s="12" t="s">
        <v>8</v>
      </c>
      <c r="D408" s="12" t="s">
        <v>275</v>
      </c>
      <c r="E408" s="2" t="s">
        <v>5</v>
      </c>
      <c r="F408" s="12" t="s">
        <v>346</v>
      </c>
      <c r="G408" s="13" t="s">
        <v>339</v>
      </c>
      <c r="H408" s="1" t="s">
        <v>287</v>
      </c>
      <c r="I408" s="84" t="s">
        <v>339</v>
      </c>
      <c r="J408" s="83">
        <v>2020</v>
      </c>
      <c r="K408" s="23"/>
    </row>
    <row r="409" spans="1:11" s="24" customFormat="1" ht="15.95" customHeight="1" x14ac:dyDescent="0.2">
      <c r="A409" s="12" t="s">
        <v>54</v>
      </c>
      <c r="B409" s="12" t="s">
        <v>205</v>
      </c>
      <c r="C409" s="12" t="s">
        <v>8</v>
      </c>
      <c r="D409" s="12" t="s">
        <v>275</v>
      </c>
      <c r="E409" s="2" t="s">
        <v>4</v>
      </c>
      <c r="F409" s="12" t="s">
        <v>206</v>
      </c>
      <c r="G409" s="13" t="s">
        <v>339</v>
      </c>
      <c r="H409" s="1" t="s">
        <v>287</v>
      </c>
      <c r="I409" s="84" t="s">
        <v>339</v>
      </c>
      <c r="J409" s="83">
        <v>2020</v>
      </c>
      <c r="K409" s="23"/>
    </row>
    <row r="410" spans="1:11" s="24" customFormat="1" ht="15.95" customHeight="1" x14ac:dyDescent="0.2">
      <c r="A410" s="12" t="s">
        <v>54</v>
      </c>
      <c r="B410" s="12" t="s">
        <v>205</v>
      </c>
      <c r="C410" s="12" t="s">
        <v>8</v>
      </c>
      <c r="D410" s="12" t="s">
        <v>275</v>
      </c>
      <c r="E410" s="2" t="s">
        <v>3</v>
      </c>
      <c r="F410" s="74" t="s">
        <v>334</v>
      </c>
      <c r="G410" s="84">
        <v>2018</v>
      </c>
      <c r="H410" s="1" t="s">
        <v>287</v>
      </c>
      <c r="I410" s="84" t="s">
        <v>339</v>
      </c>
      <c r="J410" s="83">
        <v>2020</v>
      </c>
      <c r="K410" s="23"/>
    </row>
    <row r="411" spans="1:11" s="24" customFormat="1" ht="15.95" customHeight="1" x14ac:dyDescent="0.2">
      <c r="A411" s="12" t="s">
        <v>54</v>
      </c>
      <c r="B411" s="12" t="s">
        <v>205</v>
      </c>
      <c r="C411" s="12" t="s">
        <v>14</v>
      </c>
      <c r="D411" s="12" t="s">
        <v>275</v>
      </c>
      <c r="E411" s="13" t="s">
        <v>275</v>
      </c>
      <c r="F411" s="12" t="s">
        <v>70</v>
      </c>
      <c r="G411" s="13">
        <v>2019</v>
      </c>
      <c r="H411" s="1" t="s">
        <v>287</v>
      </c>
      <c r="I411" s="83" t="s">
        <v>344</v>
      </c>
      <c r="J411" s="83">
        <v>2020</v>
      </c>
      <c r="K411" s="23"/>
    </row>
    <row r="412" spans="1:11" s="24" customFormat="1" ht="15.95" customHeight="1" x14ac:dyDescent="0.2">
      <c r="A412" s="12" t="s">
        <v>54</v>
      </c>
      <c r="B412" s="12" t="s">
        <v>205</v>
      </c>
      <c r="C412" s="12" t="s">
        <v>18</v>
      </c>
      <c r="D412" s="12" t="s">
        <v>275</v>
      </c>
      <c r="E412" s="2" t="s">
        <v>275</v>
      </c>
      <c r="F412" s="12" t="s">
        <v>70</v>
      </c>
      <c r="G412" s="13" t="s">
        <v>339</v>
      </c>
      <c r="H412" s="1" t="s">
        <v>287</v>
      </c>
      <c r="I412" s="83" t="s">
        <v>344</v>
      </c>
      <c r="J412" s="83">
        <v>2020</v>
      </c>
      <c r="K412" s="23"/>
    </row>
    <row r="413" spans="1:11" s="24" customFormat="1" ht="15.95" customHeight="1" x14ac:dyDescent="0.2">
      <c r="A413" s="12" t="s">
        <v>40</v>
      </c>
      <c r="B413" s="12" t="s">
        <v>356</v>
      </c>
      <c r="C413" s="12" t="s">
        <v>8</v>
      </c>
      <c r="D413" s="12" t="s">
        <v>275</v>
      </c>
      <c r="E413" s="2" t="s">
        <v>3</v>
      </c>
      <c r="F413" s="12" t="s">
        <v>182</v>
      </c>
      <c r="G413" s="13" t="s">
        <v>342</v>
      </c>
      <c r="H413" s="1" t="s">
        <v>287</v>
      </c>
      <c r="I413" s="83" t="s">
        <v>345</v>
      </c>
      <c r="J413" s="83">
        <v>2020</v>
      </c>
      <c r="K413" s="23"/>
    </row>
    <row r="414" spans="1:11" s="24" customFormat="1" ht="15.95" customHeight="1" x14ac:dyDescent="0.2">
      <c r="A414" s="12" t="s">
        <v>40</v>
      </c>
      <c r="B414" s="12" t="s">
        <v>356</v>
      </c>
      <c r="C414" s="12" t="s">
        <v>8</v>
      </c>
      <c r="D414" s="12" t="s">
        <v>275</v>
      </c>
      <c r="E414" s="2" t="s">
        <v>5</v>
      </c>
      <c r="F414" s="1" t="s">
        <v>245</v>
      </c>
      <c r="G414" s="13" t="s">
        <v>342</v>
      </c>
      <c r="H414" s="1" t="s">
        <v>287</v>
      </c>
      <c r="I414" s="83" t="s">
        <v>345</v>
      </c>
      <c r="J414" s="83">
        <v>2020</v>
      </c>
      <c r="K414" s="23"/>
    </row>
    <row r="415" spans="1:11" s="24" customFormat="1" ht="15.95" customHeight="1" x14ac:dyDescent="0.2">
      <c r="A415" s="12" t="s">
        <v>40</v>
      </c>
      <c r="B415" s="12" t="s">
        <v>356</v>
      </c>
      <c r="C415" s="12" t="s">
        <v>8</v>
      </c>
      <c r="D415" s="12" t="s">
        <v>275</v>
      </c>
      <c r="E415" s="2" t="s">
        <v>4</v>
      </c>
      <c r="F415" s="1" t="s">
        <v>244</v>
      </c>
      <c r="G415" s="13" t="s">
        <v>342</v>
      </c>
      <c r="H415" s="1" t="s">
        <v>287</v>
      </c>
      <c r="I415" s="83" t="s">
        <v>345</v>
      </c>
      <c r="J415" s="83">
        <v>2020</v>
      </c>
      <c r="K415" s="23"/>
    </row>
    <row r="416" spans="1:11" s="24" customFormat="1" ht="15.95" customHeight="1" x14ac:dyDescent="0.2">
      <c r="A416" s="12" t="s">
        <v>40</v>
      </c>
      <c r="B416" s="12" t="s">
        <v>356</v>
      </c>
      <c r="C416" s="12" t="s">
        <v>14</v>
      </c>
      <c r="D416" s="12" t="s">
        <v>275</v>
      </c>
      <c r="E416" s="13" t="s">
        <v>275</v>
      </c>
      <c r="F416" s="12" t="s">
        <v>103</v>
      </c>
      <c r="G416" s="13">
        <v>2013</v>
      </c>
      <c r="H416" s="1" t="s">
        <v>287</v>
      </c>
      <c r="I416" s="83" t="s">
        <v>345</v>
      </c>
      <c r="J416" s="83">
        <v>2020</v>
      </c>
      <c r="K416" s="23"/>
    </row>
    <row r="417" spans="1:11" s="24" customFormat="1" ht="15.95" customHeight="1" x14ac:dyDescent="0.2">
      <c r="A417" s="12" t="s">
        <v>40</v>
      </c>
      <c r="B417" s="12" t="s">
        <v>356</v>
      </c>
      <c r="C417" s="12" t="s">
        <v>18</v>
      </c>
      <c r="D417" s="12" t="s">
        <v>275</v>
      </c>
      <c r="E417" s="2" t="s">
        <v>275</v>
      </c>
      <c r="F417" s="12" t="s">
        <v>115</v>
      </c>
      <c r="G417" s="13" t="s">
        <v>339</v>
      </c>
      <c r="H417" s="1" t="s">
        <v>287</v>
      </c>
      <c r="I417" s="83" t="s">
        <v>345</v>
      </c>
      <c r="J417" s="83">
        <v>2020</v>
      </c>
      <c r="K417" s="23"/>
    </row>
    <row r="418" spans="1:11" s="34" customFormat="1" ht="20.100000000000001" customHeight="1" x14ac:dyDescent="0.2">
      <c r="A418" s="1" t="s">
        <v>51</v>
      </c>
      <c r="B418" s="1" t="s">
        <v>113</v>
      </c>
      <c r="C418" s="12" t="s">
        <v>14</v>
      </c>
      <c r="D418" s="12" t="s">
        <v>275</v>
      </c>
      <c r="E418" s="2" t="s">
        <v>275</v>
      </c>
      <c r="F418" s="1" t="s">
        <v>105</v>
      </c>
      <c r="G418" s="1"/>
      <c r="H418" s="12" t="s">
        <v>10</v>
      </c>
      <c r="I418" s="10"/>
      <c r="J418" s="4">
        <v>2018</v>
      </c>
    </row>
    <row r="419" spans="1:11" s="34" customFormat="1" ht="20.100000000000001" customHeight="1" x14ac:dyDescent="0.2">
      <c r="A419" s="1" t="s">
        <v>51</v>
      </c>
      <c r="B419" s="1" t="s">
        <v>113</v>
      </c>
      <c r="C419" s="12" t="s">
        <v>18</v>
      </c>
      <c r="D419" s="12" t="s">
        <v>275</v>
      </c>
      <c r="E419" s="2" t="s">
        <v>275</v>
      </c>
      <c r="F419" s="1" t="s">
        <v>190</v>
      </c>
      <c r="G419" s="1"/>
      <c r="H419" s="12" t="s">
        <v>10</v>
      </c>
      <c r="I419" s="10"/>
      <c r="J419" s="10">
        <v>2018</v>
      </c>
    </row>
    <row r="420" spans="1:11" s="24" customFormat="1" ht="15.95" customHeight="1" x14ac:dyDescent="0.2">
      <c r="A420" s="1" t="s">
        <v>51</v>
      </c>
      <c r="B420" s="1" t="s">
        <v>113</v>
      </c>
      <c r="C420" s="12" t="s">
        <v>8</v>
      </c>
      <c r="D420" s="12" t="s">
        <v>275</v>
      </c>
      <c r="E420" s="2" t="s">
        <v>3</v>
      </c>
      <c r="F420" s="1" t="s">
        <v>23</v>
      </c>
      <c r="G420" s="1"/>
      <c r="H420" s="1" t="s">
        <v>287</v>
      </c>
      <c r="I420" s="10"/>
      <c r="J420" s="10">
        <v>2018</v>
      </c>
      <c r="K420" s="23"/>
    </row>
    <row r="421" spans="1:11" s="24" customFormat="1" ht="15.95" customHeight="1" x14ac:dyDescent="0.2">
      <c r="A421" s="1" t="s">
        <v>51</v>
      </c>
      <c r="B421" s="1" t="s">
        <v>113</v>
      </c>
      <c r="C421" s="12" t="s">
        <v>8</v>
      </c>
      <c r="D421" s="12" t="s">
        <v>275</v>
      </c>
      <c r="E421" s="2" t="s">
        <v>5</v>
      </c>
      <c r="F421" s="1" t="s">
        <v>237</v>
      </c>
      <c r="G421" s="1"/>
      <c r="H421" s="1" t="s">
        <v>287</v>
      </c>
      <c r="I421" s="10"/>
      <c r="J421" s="10">
        <v>2018</v>
      </c>
      <c r="K421" s="23"/>
    </row>
    <row r="422" spans="1:11" s="24" customFormat="1" ht="15.95" customHeight="1" x14ac:dyDescent="0.2">
      <c r="A422" s="1" t="s">
        <v>51</v>
      </c>
      <c r="B422" s="1" t="s">
        <v>113</v>
      </c>
      <c r="C422" s="12" t="s">
        <v>8</v>
      </c>
      <c r="D422" s="12" t="s">
        <v>275</v>
      </c>
      <c r="E422" s="2" t="s">
        <v>4</v>
      </c>
      <c r="F422" s="1" t="s">
        <v>319</v>
      </c>
      <c r="G422" s="1"/>
      <c r="H422" s="1" t="s">
        <v>287</v>
      </c>
      <c r="I422" s="10"/>
      <c r="J422" s="10">
        <v>2018</v>
      </c>
      <c r="K422" s="23"/>
    </row>
    <row r="423" spans="1:11" s="24" customFormat="1" ht="15.95" customHeight="1" x14ac:dyDescent="0.2">
      <c r="A423" s="74" t="s">
        <v>194</v>
      </c>
      <c r="B423" s="74" t="s">
        <v>322</v>
      </c>
      <c r="C423" s="12" t="s">
        <v>14</v>
      </c>
      <c r="D423" s="74" t="s">
        <v>275</v>
      </c>
      <c r="E423" s="74" t="s">
        <v>275</v>
      </c>
      <c r="F423" s="14" t="s">
        <v>15</v>
      </c>
      <c r="G423" s="82" t="s">
        <v>339</v>
      </c>
      <c r="H423" s="14" t="s">
        <v>287</v>
      </c>
      <c r="I423" s="83" t="s">
        <v>344</v>
      </c>
      <c r="J423" s="82">
        <v>2020</v>
      </c>
      <c r="K423" s="23"/>
    </row>
    <row r="424" spans="1:11" s="24" customFormat="1" ht="15.95" customHeight="1" x14ac:dyDescent="0.2">
      <c r="A424" s="74" t="s">
        <v>194</v>
      </c>
      <c r="B424" s="74" t="s">
        <v>322</v>
      </c>
      <c r="C424" s="12" t="s">
        <v>18</v>
      </c>
      <c r="D424" s="74" t="s">
        <v>275</v>
      </c>
      <c r="E424" s="74" t="s">
        <v>275</v>
      </c>
      <c r="F424" s="14" t="s">
        <v>31</v>
      </c>
      <c r="G424" s="82" t="s">
        <v>339</v>
      </c>
      <c r="H424" s="14" t="s">
        <v>287</v>
      </c>
      <c r="I424" s="83" t="s">
        <v>344</v>
      </c>
      <c r="J424" s="82">
        <v>2020</v>
      </c>
      <c r="K424" s="23"/>
    </row>
    <row r="425" spans="1:11" s="24" customFormat="1" ht="15.95" customHeight="1" x14ac:dyDescent="0.2">
      <c r="A425" s="1" t="s">
        <v>12</v>
      </c>
      <c r="B425" s="1" t="s">
        <v>114</v>
      </c>
      <c r="C425" s="12" t="s">
        <v>8</v>
      </c>
      <c r="D425" s="12" t="s">
        <v>275</v>
      </c>
      <c r="E425" s="2" t="s">
        <v>3</v>
      </c>
      <c r="F425" s="1" t="s">
        <v>116</v>
      </c>
      <c r="G425" s="1"/>
      <c r="H425" s="1" t="s">
        <v>287</v>
      </c>
      <c r="I425" s="10"/>
      <c r="J425" s="10">
        <v>2018</v>
      </c>
      <c r="K425" s="23"/>
    </row>
    <row r="426" spans="1:11" s="24" customFormat="1" ht="15.95" customHeight="1" x14ac:dyDescent="0.2">
      <c r="A426" s="1" t="s">
        <v>12</v>
      </c>
      <c r="B426" s="1" t="s">
        <v>114</v>
      </c>
      <c r="C426" s="12" t="s">
        <v>8</v>
      </c>
      <c r="D426" s="12" t="s">
        <v>275</v>
      </c>
      <c r="E426" s="2" t="s">
        <v>5</v>
      </c>
      <c r="F426" s="12" t="s">
        <v>246</v>
      </c>
      <c r="G426" s="12"/>
      <c r="H426" s="1" t="s">
        <v>287</v>
      </c>
      <c r="I426" s="10"/>
      <c r="J426" s="10">
        <v>2018</v>
      </c>
      <c r="K426" s="23"/>
    </row>
    <row r="427" spans="1:11" s="24" customFormat="1" ht="15.95" customHeight="1" x14ac:dyDescent="0.2">
      <c r="A427" s="1" t="s">
        <v>12</v>
      </c>
      <c r="B427" s="1" t="s">
        <v>114</v>
      </c>
      <c r="C427" s="12" t="s">
        <v>8</v>
      </c>
      <c r="D427" s="12" t="s">
        <v>275</v>
      </c>
      <c r="E427" s="2" t="s">
        <v>4</v>
      </c>
      <c r="F427" s="1" t="s">
        <v>117</v>
      </c>
      <c r="G427" s="1"/>
      <c r="H427" s="1" t="s">
        <v>287</v>
      </c>
      <c r="I427" s="10"/>
      <c r="J427" s="10">
        <v>2018</v>
      </c>
      <c r="K427" s="23"/>
    </row>
    <row r="428" spans="1:11" s="24" customFormat="1" ht="15.95" hidden="1" customHeight="1" x14ac:dyDescent="0.2">
      <c r="A428" s="1" t="s">
        <v>12</v>
      </c>
      <c r="B428" s="1" t="s">
        <v>114</v>
      </c>
      <c r="C428" s="1" t="s">
        <v>14</v>
      </c>
      <c r="D428" s="2" t="s">
        <v>276</v>
      </c>
      <c r="E428" s="2" t="s">
        <v>174</v>
      </c>
      <c r="F428" s="1" t="s">
        <v>44</v>
      </c>
      <c r="G428" s="1"/>
      <c r="H428" s="1" t="s">
        <v>287</v>
      </c>
      <c r="I428" s="10"/>
      <c r="J428" s="10">
        <v>2018</v>
      </c>
      <c r="K428" s="23"/>
    </row>
    <row r="429" spans="1:11" s="24" customFormat="1" ht="15.95" hidden="1" customHeight="1" x14ac:dyDescent="0.2">
      <c r="A429" s="1" t="s">
        <v>12</v>
      </c>
      <c r="B429" s="1" t="s">
        <v>114</v>
      </c>
      <c r="C429" s="1" t="s">
        <v>14</v>
      </c>
      <c r="D429" s="2" t="s">
        <v>276</v>
      </c>
      <c r="E429" s="13" t="s">
        <v>173</v>
      </c>
      <c r="F429" s="1" t="s">
        <v>44</v>
      </c>
      <c r="G429" s="1"/>
      <c r="H429" s="1" t="s">
        <v>287</v>
      </c>
      <c r="I429" s="10"/>
      <c r="J429" s="10">
        <v>2018</v>
      </c>
      <c r="K429" s="23"/>
    </row>
    <row r="430" spans="1:11" s="24" customFormat="1" ht="15.95" hidden="1" customHeight="1" x14ac:dyDescent="0.2">
      <c r="A430" s="1" t="s">
        <v>12</v>
      </c>
      <c r="B430" s="1" t="s">
        <v>114</v>
      </c>
      <c r="C430" s="1" t="s">
        <v>8</v>
      </c>
      <c r="D430" s="12" t="s">
        <v>276</v>
      </c>
      <c r="E430" s="13" t="s">
        <v>276</v>
      </c>
      <c r="F430" s="1" t="s">
        <v>9</v>
      </c>
      <c r="G430" s="1"/>
      <c r="H430" s="1" t="s">
        <v>287</v>
      </c>
      <c r="I430" s="10"/>
      <c r="J430" s="10">
        <v>2018</v>
      </c>
      <c r="K430" s="23"/>
    </row>
    <row r="431" spans="1:11" s="24" customFormat="1" ht="15.95" hidden="1" customHeight="1" x14ac:dyDescent="0.2">
      <c r="A431" s="1" t="s">
        <v>12</v>
      </c>
      <c r="B431" s="1" t="s">
        <v>114</v>
      </c>
      <c r="C431" s="1" t="s">
        <v>18</v>
      </c>
      <c r="D431" s="12" t="s">
        <v>276</v>
      </c>
      <c r="E431" s="13" t="s">
        <v>276</v>
      </c>
      <c r="F431" s="1" t="s">
        <v>9</v>
      </c>
      <c r="G431" s="1"/>
      <c r="H431" s="1" t="s">
        <v>287</v>
      </c>
      <c r="I431" s="10"/>
      <c r="J431" s="10">
        <v>2018</v>
      </c>
      <c r="K431" s="23"/>
    </row>
    <row r="432" spans="1:11" s="24" customFormat="1" ht="15.95" customHeight="1" x14ac:dyDescent="0.2">
      <c r="A432" s="1" t="s">
        <v>12</v>
      </c>
      <c r="B432" s="1" t="s">
        <v>114</v>
      </c>
      <c r="C432" s="12" t="s">
        <v>14</v>
      </c>
      <c r="D432" s="12" t="s">
        <v>275</v>
      </c>
      <c r="E432" s="2" t="s">
        <v>275</v>
      </c>
      <c r="F432" s="1" t="s">
        <v>115</v>
      </c>
      <c r="G432" s="1"/>
      <c r="H432" s="1" t="s">
        <v>287</v>
      </c>
      <c r="I432" s="10"/>
      <c r="J432" s="4">
        <v>2018</v>
      </c>
      <c r="K432" s="23"/>
    </row>
    <row r="433" spans="1:11" s="24" customFormat="1" ht="15.95" customHeight="1" x14ac:dyDescent="0.2">
      <c r="A433" s="1" t="s">
        <v>12</v>
      </c>
      <c r="B433" s="1" t="s">
        <v>114</v>
      </c>
      <c r="C433" s="12" t="s">
        <v>18</v>
      </c>
      <c r="D433" s="12" t="s">
        <v>275</v>
      </c>
      <c r="E433" s="2" t="s">
        <v>275</v>
      </c>
      <c r="F433" s="1" t="s">
        <v>115</v>
      </c>
      <c r="G433" s="1"/>
      <c r="H433" s="1" t="s">
        <v>287</v>
      </c>
      <c r="I433" s="10"/>
      <c r="J433" s="10">
        <v>2018</v>
      </c>
      <c r="K433" s="23"/>
    </row>
    <row r="434" spans="1:11" s="24" customFormat="1" ht="15.95" hidden="1" customHeight="1" x14ac:dyDescent="0.2">
      <c r="A434" s="1" t="s">
        <v>46</v>
      </c>
      <c r="B434" s="1" t="s">
        <v>118</v>
      </c>
      <c r="C434" s="1" t="s">
        <v>8</v>
      </c>
      <c r="D434" s="12" t="s">
        <v>276</v>
      </c>
      <c r="E434" s="13" t="s">
        <v>276</v>
      </c>
      <c r="F434" s="1" t="s">
        <v>20</v>
      </c>
      <c r="G434" s="1"/>
      <c r="H434" s="1" t="s">
        <v>180</v>
      </c>
      <c r="I434" s="10"/>
      <c r="J434" s="10">
        <v>2018</v>
      </c>
      <c r="K434" s="23"/>
    </row>
    <row r="435" spans="1:11" s="24" customFormat="1" ht="15.95" hidden="1" customHeight="1" x14ac:dyDescent="0.2">
      <c r="A435" s="1" t="s">
        <v>46</v>
      </c>
      <c r="B435" s="1" t="s">
        <v>118</v>
      </c>
      <c r="C435" s="1" t="s">
        <v>18</v>
      </c>
      <c r="D435" s="12" t="s">
        <v>276</v>
      </c>
      <c r="E435" s="13" t="s">
        <v>276</v>
      </c>
      <c r="F435" s="1" t="s">
        <v>187</v>
      </c>
      <c r="G435" s="1"/>
      <c r="H435" s="12" t="s">
        <v>10</v>
      </c>
      <c r="I435" s="10"/>
      <c r="J435" s="10">
        <v>2018</v>
      </c>
      <c r="K435" s="23"/>
    </row>
    <row r="436" spans="1:11" s="24" customFormat="1" ht="15.95" customHeight="1" x14ac:dyDescent="0.2">
      <c r="A436" s="1" t="s">
        <v>46</v>
      </c>
      <c r="B436" s="1" t="s">
        <v>118</v>
      </c>
      <c r="C436" s="12" t="s">
        <v>8</v>
      </c>
      <c r="D436" s="12" t="s">
        <v>275</v>
      </c>
      <c r="E436" s="2" t="s">
        <v>3</v>
      </c>
      <c r="F436" s="1" t="s">
        <v>119</v>
      </c>
      <c r="G436" s="1"/>
      <c r="H436" s="1" t="s">
        <v>287</v>
      </c>
      <c r="I436" s="10"/>
      <c r="J436" s="10">
        <v>2018</v>
      </c>
      <c r="K436" s="23"/>
    </row>
    <row r="437" spans="1:11" s="24" customFormat="1" ht="15.95" customHeight="1" x14ac:dyDescent="0.2">
      <c r="A437" s="1" t="s">
        <v>46</v>
      </c>
      <c r="B437" s="1" t="s">
        <v>118</v>
      </c>
      <c r="C437" s="12" t="s">
        <v>8</v>
      </c>
      <c r="D437" s="12" t="s">
        <v>275</v>
      </c>
      <c r="E437" s="2" t="s">
        <v>5</v>
      </c>
      <c r="F437" s="1" t="s">
        <v>260</v>
      </c>
      <c r="G437" s="1"/>
      <c r="H437" s="1" t="s">
        <v>287</v>
      </c>
      <c r="I437" s="10"/>
      <c r="J437" s="10">
        <v>2018</v>
      </c>
      <c r="K437" s="23"/>
    </row>
    <row r="438" spans="1:11" s="24" customFormat="1" ht="15.95" customHeight="1" x14ac:dyDescent="0.2">
      <c r="A438" s="1" t="s">
        <v>46</v>
      </c>
      <c r="B438" s="1" t="s">
        <v>118</v>
      </c>
      <c r="C438" s="12" t="s">
        <v>8</v>
      </c>
      <c r="D438" s="12" t="s">
        <v>275</v>
      </c>
      <c r="E438" s="2" t="s">
        <v>4</v>
      </c>
      <c r="F438" s="1" t="s">
        <v>120</v>
      </c>
      <c r="G438" s="1"/>
      <c r="H438" s="1" t="s">
        <v>287</v>
      </c>
      <c r="I438" s="10"/>
      <c r="J438" s="10">
        <v>2018</v>
      </c>
      <c r="K438" s="23"/>
    </row>
    <row r="439" spans="1:11" s="24" customFormat="1" ht="15.95" customHeight="1" x14ac:dyDescent="0.2">
      <c r="A439" s="1" t="s">
        <v>46</v>
      </c>
      <c r="B439" s="1" t="s">
        <v>118</v>
      </c>
      <c r="C439" s="12" t="s">
        <v>18</v>
      </c>
      <c r="D439" s="12" t="s">
        <v>275</v>
      </c>
      <c r="E439" s="2" t="s">
        <v>275</v>
      </c>
      <c r="F439" s="1" t="s">
        <v>61</v>
      </c>
      <c r="G439" s="1"/>
      <c r="H439" s="1" t="s">
        <v>287</v>
      </c>
      <c r="I439" s="10"/>
      <c r="J439" s="10">
        <v>2018</v>
      </c>
      <c r="K439" s="23"/>
    </row>
    <row r="440" spans="1:11" s="24" customFormat="1" ht="15.95" customHeight="1" x14ac:dyDescent="0.2">
      <c r="A440" s="1" t="s">
        <v>46</v>
      </c>
      <c r="B440" s="1" t="s">
        <v>118</v>
      </c>
      <c r="C440" s="12" t="s">
        <v>14</v>
      </c>
      <c r="D440" s="12" t="s">
        <v>275</v>
      </c>
      <c r="E440" s="2" t="s">
        <v>275</v>
      </c>
      <c r="F440" s="1" t="s">
        <v>28</v>
      </c>
      <c r="G440" s="1"/>
      <c r="H440" s="1" t="s">
        <v>287</v>
      </c>
      <c r="I440" s="10"/>
      <c r="J440" s="4">
        <v>2018</v>
      </c>
      <c r="K440" s="23"/>
    </row>
    <row r="441" spans="1:11" s="24" customFormat="1" ht="15.95" hidden="1" customHeight="1" x14ac:dyDescent="0.2">
      <c r="A441" s="1" t="s">
        <v>46</v>
      </c>
      <c r="B441" s="1" t="s">
        <v>118</v>
      </c>
      <c r="C441" s="1" t="s">
        <v>14</v>
      </c>
      <c r="D441" s="2" t="s">
        <v>276</v>
      </c>
      <c r="E441" s="2" t="s">
        <v>174</v>
      </c>
      <c r="F441" s="1" t="s">
        <v>38</v>
      </c>
      <c r="G441" s="1"/>
      <c r="H441" s="1" t="s">
        <v>287</v>
      </c>
      <c r="I441" s="10"/>
      <c r="J441" s="10">
        <v>2018</v>
      </c>
      <c r="K441" s="23"/>
    </row>
    <row r="442" spans="1:11" s="24" customFormat="1" ht="15.95" hidden="1" customHeight="1" x14ac:dyDescent="0.2">
      <c r="A442" s="1" t="s">
        <v>46</v>
      </c>
      <c r="B442" s="1" t="s">
        <v>118</v>
      </c>
      <c r="C442" s="1" t="s">
        <v>14</v>
      </c>
      <c r="D442" s="2" t="s">
        <v>276</v>
      </c>
      <c r="E442" s="13" t="s">
        <v>173</v>
      </c>
      <c r="F442" s="1" t="s">
        <v>38</v>
      </c>
      <c r="G442" s="1"/>
      <c r="H442" s="1" t="s">
        <v>287</v>
      </c>
      <c r="I442" s="10"/>
      <c r="J442" s="10">
        <v>2018</v>
      </c>
      <c r="K442" s="23"/>
    </row>
    <row r="443" spans="1:11" s="24" customFormat="1" ht="15.95" customHeight="1" x14ac:dyDescent="0.2">
      <c r="A443" s="1" t="s">
        <v>46</v>
      </c>
      <c r="B443" s="81" t="s">
        <v>121</v>
      </c>
      <c r="C443" s="12" t="s">
        <v>8</v>
      </c>
      <c r="D443" s="12" t="s">
        <v>275</v>
      </c>
      <c r="E443" s="2" t="s">
        <v>3</v>
      </c>
      <c r="F443" s="1" t="s">
        <v>183</v>
      </c>
      <c r="G443" s="2" t="s">
        <v>339</v>
      </c>
      <c r="H443" s="1" t="s">
        <v>287</v>
      </c>
      <c r="I443" s="4" t="s">
        <v>339</v>
      </c>
      <c r="J443" s="83">
        <v>2020</v>
      </c>
      <c r="K443" s="23"/>
    </row>
    <row r="444" spans="1:11" s="24" customFormat="1" ht="15.95" customHeight="1" x14ac:dyDescent="0.2">
      <c r="A444" s="1" t="s">
        <v>46</v>
      </c>
      <c r="B444" s="81" t="s">
        <v>121</v>
      </c>
      <c r="C444" s="12" t="s">
        <v>8</v>
      </c>
      <c r="D444" s="12" t="s">
        <v>275</v>
      </c>
      <c r="E444" s="2" t="s">
        <v>5</v>
      </c>
      <c r="F444" s="1" t="s">
        <v>250</v>
      </c>
      <c r="G444" s="2" t="s">
        <v>339</v>
      </c>
      <c r="H444" s="1" t="s">
        <v>287</v>
      </c>
      <c r="I444" s="4" t="s">
        <v>339</v>
      </c>
      <c r="J444" s="83">
        <v>2020</v>
      </c>
      <c r="K444" s="23"/>
    </row>
    <row r="445" spans="1:11" s="24" customFormat="1" ht="15.95" customHeight="1" x14ac:dyDescent="0.2">
      <c r="A445" s="1" t="s">
        <v>46</v>
      </c>
      <c r="B445" s="81" t="s">
        <v>121</v>
      </c>
      <c r="C445" s="12" t="s">
        <v>8</v>
      </c>
      <c r="D445" s="12" t="s">
        <v>275</v>
      </c>
      <c r="E445" s="2" t="s">
        <v>4</v>
      </c>
      <c r="F445" s="1" t="s">
        <v>184</v>
      </c>
      <c r="G445" s="2" t="s">
        <v>339</v>
      </c>
      <c r="H445" s="1" t="s">
        <v>287</v>
      </c>
      <c r="I445" s="4" t="s">
        <v>339</v>
      </c>
      <c r="J445" s="83">
        <v>2020</v>
      </c>
      <c r="K445" s="23"/>
    </row>
    <row r="446" spans="1:11" s="24" customFormat="1" ht="15.95" hidden="1" customHeight="1" x14ac:dyDescent="0.2">
      <c r="A446" s="1" t="s">
        <v>46</v>
      </c>
      <c r="B446" s="1" t="s">
        <v>121</v>
      </c>
      <c r="C446" s="1" t="s">
        <v>14</v>
      </c>
      <c r="D446" s="2" t="s">
        <v>276</v>
      </c>
      <c r="E446" s="2" t="s">
        <v>174</v>
      </c>
      <c r="F446" s="1" t="s">
        <v>20</v>
      </c>
      <c r="G446" s="1"/>
      <c r="H446" s="1" t="s">
        <v>180</v>
      </c>
      <c r="I446" s="10"/>
      <c r="J446" s="10">
        <v>2018</v>
      </c>
      <c r="K446" s="23"/>
    </row>
    <row r="447" spans="1:11" s="24" customFormat="1" ht="15.95" customHeight="1" x14ac:dyDescent="0.2">
      <c r="A447" s="1" t="s">
        <v>46</v>
      </c>
      <c r="B447" s="81" t="s">
        <v>121</v>
      </c>
      <c r="C447" s="12" t="s">
        <v>14</v>
      </c>
      <c r="D447" s="12" t="s">
        <v>275</v>
      </c>
      <c r="E447" s="2" t="s">
        <v>275</v>
      </c>
      <c r="F447" s="1" t="s">
        <v>37</v>
      </c>
      <c r="G447" s="82" t="s">
        <v>339</v>
      </c>
      <c r="H447" s="12" t="s">
        <v>10</v>
      </c>
      <c r="I447" s="83" t="s">
        <v>339</v>
      </c>
      <c r="J447" s="83">
        <v>2020</v>
      </c>
      <c r="K447" s="23"/>
    </row>
    <row r="448" spans="1:11" s="24" customFormat="1" ht="15.95" customHeight="1" x14ac:dyDescent="0.2">
      <c r="A448" s="1" t="s">
        <v>46</v>
      </c>
      <c r="B448" s="81" t="s">
        <v>121</v>
      </c>
      <c r="C448" s="12" t="s">
        <v>18</v>
      </c>
      <c r="D448" s="12" t="s">
        <v>275</v>
      </c>
      <c r="E448" s="2" t="s">
        <v>275</v>
      </c>
      <c r="F448" s="1" t="s">
        <v>37</v>
      </c>
      <c r="G448" s="2">
        <v>2014</v>
      </c>
      <c r="H448" s="12" t="s">
        <v>10</v>
      </c>
      <c r="I448" s="4" t="s">
        <v>339</v>
      </c>
      <c r="J448" s="83">
        <v>2020</v>
      </c>
      <c r="K448" s="23"/>
    </row>
    <row r="449" spans="1:11" s="24" customFormat="1" ht="15.95" hidden="1" customHeight="1" x14ac:dyDescent="0.2">
      <c r="A449" s="1" t="s">
        <v>46</v>
      </c>
      <c r="B449" s="1" t="s">
        <v>121</v>
      </c>
      <c r="C449" s="1" t="s">
        <v>8</v>
      </c>
      <c r="D449" s="12" t="s">
        <v>276</v>
      </c>
      <c r="E449" s="13" t="s">
        <v>276</v>
      </c>
      <c r="F449" s="1" t="s">
        <v>56</v>
      </c>
      <c r="G449" s="1"/>
      <c r="H449" s="1" t="s">
        <v>287</v>
      </c>
      <c r="I449" s="10"/>
      <c r="J449" s="10">
        <v>2018</v>
      </c>
      <c r="K449" s="23"/>
    </row>
    <row r="450" spans="1:11" s="24" customFormat="1" ht="15.95" hidden="1" customHeight="1" x14ac:dyDescent="0.2">
      <c r="A450" s="1" t="s">
        <v>46</v>
      </c>
      <c r="B450" s="1" t="s">
        <v>121</v>
      </c>
      <c r="C450" s="1" t="s">
        <v>18</v>
      </c>
      <c r="D450" s="12" t="s">
        <v>276</v>
      </c>
      <c r="E450" s="13" t="s">
        <v>276</v>
      </c>
      <c r="F450" s="1" t="s">
        <v>56</v>
      </c>
      <c r="G450" s="1"/>
      <c r="H450" s="1" t="s">
        <v>287</v>
      </c>
      <c r="I450" s="10"/>
      <c r="J450" s="10">
        <v>2018</v>
      </c>
      <c r="K450" s="23"/>
    </row>
    <row r="451" spans="1:11" s="24" customFormat="1" ht="15.95" hidden="1" customHeight="1" x14ac:dyDescent="0.2">
      <c r="A451" s="1" t="s">
        <v>46</v>
      </c>
      <c r="B451" s="1" t="s">
        <v>121</v>
      </c>
      <c r="C451" s="1" t="s">
        <v>14</v>
      </c>
      <c r="D451" s="2" t="s">
        <v>276</v>
      </c>
      <c r="E451" s="13" t="s">
        <v>173</v>
      </c>
      <c r="F451" s="1" t="s">
        <v>24</v>
      </c>
      <c r="G451" s="1"/>
      <c r="H451" s="1" t="s">
        <v>287</v>
      </c>
      <c r="I451" s="10"/>
      <c r="J451" s="10">
        <v>2018</v>
      </c>
      <c r="K451" s="23"/>
    </row>
    <row r="452" spans="1:11" s="24" customFormat="1" ht="15.95" customHeight="1" x14ac:dyDescent="0.2">
      <c r="A452" s="1" t="s">
        <v>54</v>
      </c>
      <c r="B452" s="1" t="s">
        <v>122</v>
      </c>
      <c r="C452" s="12" t="s">
        <v>18</v>
      </c>
      <c r="D452" s="12" t="s">
        <v>275</v>
      </c>
      <c r="E452" s="2" t="s">
        <v>275</v>
      </c>
      <c r="F452" s="1" t="s">
        <v>37</v>
      </c>
      <c r="G452" s="1"/>
      <c r="H452" s="12" t="s">
        <v>10</v>
      </c>
      <c r="I452" s="10"/>
      <c r="J452" s="10">
        <v>2018</v>
      </c>
      <c r="K452" s="23"/>
    </row>
    <row r="453" spans="1:11" s="24" customFormat="1" ht="15.95" customHeight="1" x14ac:dyDescent="0.2">
      <c r="A453" s="1" t="s">
        <v>54</v>
      </c>
      <c r="B453" s="1" t="s">
        <v>122</v>
      </c>
      <c r="C453" s="12" t="s">
        <v>8</v>
      </c>
      <c r="D453" s="12" t="s">
        <v>275</v>
      </c>
      <c r="E453" s="2" t="s">
        <v>3</v>
      </c>
      <c r="F453" s="1" t="s">
        <v>124</v>
      </c>
      <c r="G453" s="1"/>
      <c r="H453" s="12" t="s">
        <v>10</v>
      </c>
      <c r="I453" s="10"/>
      <c r="J453" s="10">
        <v>2018</v>
      </c>
      <c r="K453" s="23"/>
    </row>
    <row r="454" spans="1:11" s="24" customFormat="1" ht="15.95" customHeight="1" x14ac:dyDescent="0.2">
      <c r="A454" s="1" t="s">
        <v>54</v>
      </c>
      <c r="B454" s="1" t="s">
        <v>122</v>
      </c>
      <c r="C454" s="12" t="s">
        <v>8</v>
      </c>
      <c r="D454" s="12" t="s">
        <v>275</v>
      </c>
      <c r="E454" s="2" t="s">
        <v>5</v>
      </c>
      <c r="F454" s="12" t="s">
        <v>249</v>
      </c>
      <c r="G454" s="12"/>
      <c r="H454" s="12" t="s">
        <v>10</v>
      </c>
      <c r="I454" s="10"/>
      <c r="J454" s="10">
        <v>2018</v>
      </c>
      <c r="K454" s="23"/>
    </row>
    <row r="455" spans="1:11" s="24" customFormat="1" ht="15.95" customHeight="1" x14ac:dyDescent="0.2">
      <c r="A455" s="1" t="s">
        <v>54</v>
      </c>
      <c r="B455" s="1" t="s">
        <v>122</v>
      </c>
      <c r="C455" s="12" t="s">
        <v>8</v>
      </c>
      <c r="D455" s="12" t="s">
        <v>275</v>
      </c>
      <c r="E455" s="2" t="s">
        <v>4</v>
      </c>
      <c r="F455" s="1" t="s">
        <v>125</v>
      </c>
      <c r="G455" s="1"/>
      <c r="H455" s="12" t="s">
        <v>10</v>
      </c>
      <c r="I455" s="10"/>
      <c r="J455" s="10">
        <v>2018</v>
      </c>
      <c r="K455" s="23"/>
    </row>
    <row r="456" spans="1:11" s="24" customFormat="1" ht="15.95" hidden="1" customHeight="1" x14ac:dyDescent="0.2">
      <c r="A456" s="1" t="s">
        <v>54</v>
      </c>
      <c r="B456" s="1" t="s">
        <v>122</v>
      </c>
      <c r="C456" s="1" t="s">
        <v>14</v>
      </c>
      <c r="D456" s="2" t="s">
        <v>276</v>
      </c>
      <c r="E456" s="13" t="s">
        <v>173</v>
      </c>
      <c r="F456" s="1" t="s">
        <v>24</v>
      </c>
      <c r="G456" s="1"/>
      <c r="H456" s="1" t="s">
        <v>287</v>
      </c>
      <c r="I456" s="10"/>
      <c r="J456" s="10">
        <v>2018</v>
      </c>
      <c r="K456" s="23"/>
    </row>
    <row r="457" spans="1:11" s="24" customFormat="1" ht="15.95" hidden="1" customHeight="1" x14ac:dyDescent="0.2">
      <c r="A457" s="1" t="s">
        <v>54</v>
      </c>
      <c r="B457" s="1" t="s">
        <v>122</v>
      </c>
      <c r="C457" s="1" t="s">
        <v>14</v>
      </c>
      <c r="D457" s="2" t="s">
        <v>276</v>
      </c>
      <c r="E457" s="2" t="s">
        <v>174</v>
      </c>
      <c r="F457" s="1" t="s">
        <v>9</v>
      </c>
      <c r="G457" s="1"/>
      <c r="H457" s="1" t="s">
        <v>287</v>
      </c>
      <c r="I457" s="10"/>
      <c r="J457" s="10">
        <v>2018</v>
      </c>
      <c r="K457" s="23"/>
    </row>
    <row r="458" spans="1:11" s="24" customFormat="1" ht="15.95" hidden="1" customHeight="1" x14ac:dyDescent="0.2">
      <c r="A458" s="1" t="s">
        <v>54</v>
      </c>
      <c r="B458" s="1" t="s">
        <v>122</v>
      </c>
      <c r="C458" s="1" t="s">
        <v>8</v>
      </c>
      <c r="D458" s="12" t="s">
        <v>276</v>
      </c>
      <c r="E458" s="13" t="s">
        <v>276</v>
      </c>
      <c r="F458" s="1" t="s">
        <v>9</v>
      </c>
      <c r="G458" s="1"/>
      <c r="H458" s="1" t="s">
        <v>287</v>
      </c>
      <c r="I458" s="10"/>
      <c r="J458" s="10">
        <v>2018</v>
      </c>
      <c r="K458" s="23"/>
    </row>
    <row r="459" spans="1:11" s="24" customFormat="1" ht="15.95" hidden="1" customHeight="1" x14ac:dyDescent="0.2">
      <c r="A459" s="1" t="s">
        <v>54</v>
      </c>
      <c r="B459" s="1" t="s">
        <v>122</v>
      </c>
      <c r="C459" s="1" t="s">
        <v>18</v>
      </c>
      <c r="D459" s="12" t="s">
        <v>276</v>
      </c>
      <c r="E459" s="13" t="s">
        <v>276</v>
      </c>
      <c r="F459" s="1" t="s">
        <v>9</v>
      </c>
      <c r="G459" s="1"/>
      <c r="H459" s="1" t="s">
        <v>287</v>
      </c>
      <c r="I459" s="10"/>
      <c r="J459" s="10">
        <v>2018</v>
      </c>
      <c r="K459" s="23"/>
    </row>
    <row r="460" spans="1:11" s="24" customFormat="1" ht="15.95" customHeight="1" x14ac:dyDescent="0.2">
      <c r="A460" s="1" t="s">
        <v>54</v>
      </c>
      <c r="B460" s="1" t="s">
        <v>122</v>
      </c>
      <c r="C460" s="12" t="s">
        <v>14</v>
      </c>
      <c r="D460" s="12" t="s">
        <v>275</v>
      </c>
      <c r="E460" s="2" t="s">
        <v>275</v>
      </c>
      <c r="F460" s="1" t="s">
        <v>123</v>
      </c>
      <c r="G460" s="1"/>
      <c r="H460" s="1" t="s">
        <v>287</v>
      </c>
      <c r="I460" s="10"/>
      <c r="J460" s="4">
        <v>2018</v>
      </c>
      <c r="K460" s="23"/>
    </row>
    <row r="461" spans="1:11" s="24" customFormat="1" ht="15.95" customHeight="1" x14ac:dyDescent="0.2">
      <c r="A461" s="1" t="s">
        <v>6</v>
      </c>
      <c r="B461" s="1" t="s">
        <v>126</v>
      </c>
      <c r="C461" s="12" t="s">
        <v>18</v>
      </c>
      <c r="D461" s="12" t="s">
        <v>275</v>
      </c>
      <c r="E461" s="2" t="s">
        <v>275</v>
      </c>
      <c r="F461" s="1" t="s">
        <v>39</v>
      </c>
      <c r="G461" s="1">
        <v>2019</v>
      </c>
      <c r="H461" s="1" t="s">
        <v>287</v>
      </c>
      <c r="I461" s="10" t="s">
        <v>344</v>
      </c>
      <c r="J461" s="10">
        <v>2021</v>
      </c>
      <c r="K461" s="23"/>
    </row>
    <row r="462" spans="1:11" s="24" customFormat="1" ht="15.95" customHeight="1" x14ac:dyDescent="0.2">
      <c r="A462" s="1" t="s">
        <v>6</v>
      </c>
      <c r="B462" s="1" t="s">
        <v>126</v>
      </c>
      <c r="C462" s="12" t="s">
        <v>8</v>
      </c>
      <c r="D462" s="12" t="s">
        <v>275</v>
      </c>
      <c r="E462" s="2" t="s">
        <v>3</v>
      </c>
      <c r="F462" s="1" t="s">
        <v>182</v>
      </c>
      <c r="G462" s="1">
        <v>2919</v>
      </c>
      <c r="H462" s="1" t="s">
        <v>287</v>
      </c>
      <c r="I462" s="10" t="s">
        <v>344</v>
      </c>
      <c r="J462" s="10">
        <v>2021</v>
      </c>
      <c r="K462" s="23"/>
    </row>
    <row r="463" spans="1:11" s="24" customFormat="1" ht="15.95" customHeight="1" x14ac:dyDescent="0.2">
      <c r="A463" s="1" t="s">
        <v>6</v>
      </c>
      <c r="B463" s="1" t="s">
        <v>126</v>
      </c>
      <c r="C463" s="12" t="s">
        <v>8</v>
      </c>
      <c r="D463" s="12" t="s">
        <v>275</v>
      </c>
      <c r="E463" s="2" t="s">
        <v>5</v>
      </c>
      <c r="F463" s="12" t="s">
        <v>245</v>
      </c>
      <c r="G463" s="12">
        <v>2019</v>
      </c>
      <c r="H463" s="1" t="s">
        <v>287</v>
      </c>
      <c r="I463" s="10" t="s">
        <v>344</v>
      </c>
      <c r="J463" s="10">
        <v>2021</v>
      </c>
      <c r="K463" s="23"/>
    </row>
    <row r="464" spans="1:11" s="24" customFormat="1" ht="15.95" customHeight="1" x14ac:dyDescent="0.2">
      <c r="A464" s="1" t="s">
        <v>6</v>
      </c>
      <c r="B464" s="1" t="s">
        <v>126</v>
      </c>
      <c r="C464" s="12" t="s">
        <v>8</v>
      </c>
      <c r="D464" s="12" t="s">
        <v>275</v>
      </c>
      <c r="E464" s="2" t="s">
        <v>4</v>
      </c>
      <c r="F464" s="12" t="s">
        <v>244</v>
      </c>
      <c r="G464" s="12">
        <v>2019</v>
      </c>
      <c r="H464" s="1" t="s">
        <v>287</v>
      </c>
      <c r="I464" s="10" t="s">
        <v>344</v>
      </c>
      <c r="J464" s="10">
        <v>2021</v>
      </c>
      <c r="K464" s="23"/>
    </row>
    <row r="465" spans="1:11" s="24" customFormat="1" ht="15.95" hidden="1" customHeight="1" x14ac:dyDescent="0.2">
      <c r="A465" s="1" t="s">
        <v>6</v>
      </c>
      <c r="B465" s="1" t="s">
        <v>126</v>
      </c>
      <c r="C465" s="1" t="s">
        <v>8</v>
      </c>
      <c r="D465" s="12" t="s">
        <v>276</v>
      </c>
      <c r="E465" s="13" t="s">
        <v>276</v>
      </c>
      <c r="F465" s="1" t="s">
        <v>56</v>
      </c>
      <c r="G465" s="1"/>
      <c r="H465" s="1" t="s">
        <v>287</v>
      </c>
      <c r="I465" s="10"/>
      <c r="J465" s="10">
        <v>2018</v>
      </c>
      <c r="K465" s="23"/>
    </row>
    <row r="466" spans="1:11" s="24" customFormat="1" ht="15.95" customHeight="1" x14ac:dyDescent="0.2">
      <c r="A466" s="1" t="s">
        <v>6</v>
      </c>
      <c r="B466" s="1" t="s">
        <v>126</v>
      </c>
      <c r="C466" s="12" t="s">
        <v>14</v>
      </c>
      <c r="D466" s="12" t="s">
        <v>275</v>
      </c>
      <c r="E466" s="2" t="s">
        <v>275</v>
      </c>
      <c r="F466" s="1" t="s">
        <v>70</v>
      </c>
      <c r="G466" s="1">
        <v>2020</v>
      </c>
      <c r="H466" s="1" t="s">
        <v>287</v>
      </c>
      <c r="I466" s="10" t="s">
        <v>344</v>
      </c>
      <c r="J466" s="4">
        <v>2021</v>
      </c>
      <c r="K466" s="23"/>
    </row>
    <row r="467" spans="1:11" s="24" customFormat="1" ht="15.95" hidden="1" customHeight="1" x14ac:dyDescent="0.2">
      <c r="A467" s="1" t="s">
        <v>6</v>
      </c>
      <c r="B467" s="1" t="s">
        <v>126</v>
      </c>
      <c r="C467" s="1" t="s">
        <v>14</v>
      </c>
      <c r="D467" s="2" t="s">
        <v>276</v>
      </c>
      <c r="E467" s="13" t="s">
        <v>173</v>
      </c>
      <c r="F467" s="1" t="s">
        <v>9</v>
      </c>
      <c r="G467" s="1"/>
      <c r="H467" s="1" t="s">
        <v>287</v>
      </c>
      <c r="I467" s="10"/>
      <c r="J467" s="10">
        <v>2018</v>
      </c>
      <c r="K467" s="23"/>
    </row>
    <row r="468" spans="1:11" s="24" customFormat="1" ht="15.95" hidden="1" customHeight="1" x14ac:dyDescent="0.2">
      <c r="A468" s="1" t="s">
        <v>6</v>
      </c>
      <c r="B468" s="1" t="s">
        <v>126</v>
      </c>
      <c r="C468" s="1" t="s">
        <v>18</v>
      </c>
      <c r="D468" s="12" t="s">
        <v>276</v>
      </c>
      <c r="E468" s="13" t="s">
        <v>276</v>
      </c>
      <c r="F468" s="1" t="s">
        <v>9</v>
      </c>
      <c r="G468" s="1"/>
      <c r="H468" s="1" t="s">
        <v>287</v>
      </c>
      <c r="I468" s="10"/>
      <c r="J468" s="10">
        <v>2018</v>
      </c>
      <c r="K468" s="23"/>
    </row>
    <row r="469" spans="1:11" s="24" customFormat="1" ht="15.95" hidden="1" customHeight="1" x14ac:dyDescent="0.2">
      <c r="A469" s="1" t="s">
        <v>6</v>
      </c>
      <c r="B469" s="1" t="s">
        <v>126</v>
      </c>
      <c r="C469" s="1" t="s">
        <v>14</v>
      </c>
      <c r="D469" s="2" t="s">
        <v>276</v>
      </c>
      <c r="E469" s="2" t="s">
        <v>174</v>
      </c>
      <c r="F469" s="1" t="s">
        <v>25</v>
      </c>
      <c r="G469" s="1"/>
      <c r="H469" s="1" t="s">
        <v>287</v>
      </c>
      <c r="I469" s="10"/>
      <c r="J469" s="10">
        <v>2018</v>
      </c>
      <c r="K469" s="23"/>
    </row>
    <row r="470" spans="1:11" s="24" customFormat="1" ht="15.95" customHeight="1" x14ac:dyDescent="0.2">
      <c r="A470" s="12" t="s">
        <v>54</v>
      </c>
      <c r="B470" s="12" t="s">
        <v>189</v>
      </c>
      <c r="C470" s="12" t="s">
        <v>14</v>
      </c>
      <c r="D470" s="12" t="s">
        <v>275</v>
      </c>
      <c r="E470" s="13" t="s">
        <v>275</v>
      </c>
      <c r="F470" s="12" t="s">
        <v>105</v>
      </c>
      <c r="G470" s="13">
        <v>2014</v>
      </c>
      <c r="H470" s="12" t="s">
        <v>10</v>
      </c>
      <c r="I470" s="85" t="s">
        <v>304</v>
      </c>
      <c r="J470" s="83">
        <v>2020</v>
      </c>
      <c r="K470" s="23"/>
    </row>
    <row r="471" spans="1:11" s="24" customFormat="1" ht="15.95" customHeight="1" x14ac:dyDescent="0.2">
      <c r="A471" s="12" t="s">
        <v>54</v>
      </c>
      <c r="B471" s="12" t="s">
        <v>189</v>
      </c>
      <c r="C471" s="12" t="s">
        <v>18</v>
      </c>
      <c r="D471" s="12" t="s">
        <v>275</v>
      </c>
      <c r="E471" s="13" t="s">
        <v>275</v>
      </c>
      <c r="F471" s="12" t="s">
        <v>190</v>
      </c>
      <c r="G471" s="13">
        <v>2018</v>
      </c>
      <c r="H471" s="12" t="s">
        <v>10</v>
      </c>
      <c r="I471" s="85" t="s">
        <v>304</v>
      </c>
      <c r="J471" s="83">
        <v>2020</v>
      </c>
      <c r="K471" s="23"/>
    </row>
    <row r="472" spans="1:11" s="24" customFormat="1" ht="15.95" customHeight="1" x14ac:dyDescent="0.2">
      <c r="A472" s="12" t="s">
        <v>54</v>
      </c>
      <c r="B472" s="12" t="s">
        <v>189</v>
      </c>
      <c r="C472" s="12" t="s">
        <v>8</v>
      </c>
      <c r="D472" s="12" t="s">
        <v>275</v>
      </c>
      <c r="E472" s="13" t="s">
        <v>280</v>
      </c>
      <c r="F472" s="12" t="s">
        <v>191</v>
      </c>
      <c r="G472" s="13" t="s">
        <v>339</v>
      </c>
      <c r="H472" s="12" t="s">
        <v>10</v>
      </c>
      <c r="I472" s="85" t="s">
        <v>304</v>
      </c>
      <c r="J472" s="83">
        <v>2020</v>
      </c>
      <c r="K472" s="23"/>
    </row>
    <row r="473" spans="1:11" s="24" customFormat="1" ht="15.95" customHeight="1" x14ac:dyDescent="0.2">
      <c r="A473" s="1" t="s">
        <v>40</v>
      </c>
      <c r="B473" s="1" t="s">
        <v>127</v>
      </c>
      <c r="C473" s="12" t="s">
        <v>14</v>
      </c>
      <c r="D473" s="12" t="s">
        <v>275</v>
      </c>
      <c r="E473" s="2" t="s">
        <v>275</v>
      </c>
      <c r="F473" s="1" t="s">
        <v>15</v>
      </c>
      <c r="G473" s="1"/>
      <c r="H473" s="1" t="s">
        <v>287</v>
      </c>
      <c r="I473" s="10"/>
      <c r="J473" s="4">
        <v>2018</v>
      </c>
      <c r="K473" s="23"/>
    </row>
    <row r="474" spans="1:11" s="24" customFormat="1" ht="15.95" customHeight="1" x14ac:dyDescent="0.2">
      <c r="A474" s="1" t="s">
        <v>40</v>
      </c>
      <c r="B474" s="1" t="s">
        <v>127</v>
      </c>
      <c r="C474" s="12" t="s">
        <v>18</v>
      </c>
      <c r="D474" s="12" t="s">
        <v>275</v>
      </c>
      <c r="E474" s="2" t="s">
        <v>275</v>
      </c>
      <c r="F474" s="1" t="s">
        <v>16</v>
      </c>
      <c r="G474" s="1"/>
      <c r="H474" s="1" t="s">
        <v>287</v>
      </c>
      <c r="I474" s="10"/>
      <c r="J474" s="10">
        <v>2018</v>
      </c>
      <c r="K474" s="23"/>
    </row>
    <row r="475" spans="1:11" s="24" customFormat="1" ht="15.95" customHeight="1" x14ac:dyDescent="0.2">
      <c r="A475" s="1" t="s">
        <v>40</v>
      </c>
      <c r="B475" s="1" t="s">
        <v>127</v>
      </c>
      <c r="C475" s="12" t="s">
        <v>8</v>
      </c>
      <c r="D475" s="12" t="s">
        <v>275</v>
      </c>
      <c r="E475" s="2" t="s">
        <v>3</v>
      </c>
      <c r="F475" s="1" t="s">
        <v>17</v>
      </c>
      <c r="G475" s="1"/>
      <c r="H475" s="1" t="s">
        <v>287</v>
      </c>
      <c r="I475" s="10"/>
      <c r="J475" s="10">
        <v>2018</v>
      </c>
      <c r="K475" s="23"/>
    </row>
    <row r="476" spans="1:11" s="24" customFormat="1" ht="15.95" customHeight="1" x14ac:dyDescent="0.2">
      <c r="A476" s="1" t="s">
        <v>40</v>
      </c>
      <c r="B476" s="1" t="s">
        <v>127</v>
      </c>
      <c r="C476" s="12" t="s">
        <v>8</v>
      </c>
      <c r="D476" s="12" t="s">
        <v>275</v>
      </c>
      <c r="E476" s="2" t="s">
        <v>5</v>
      </c>
      <c r="F476" s="12" t="s">
        <v>247</v>
      </c>
      <c r="G476" s="12"/>
      <c r="H476" s="1" t="s">
        <v>287</v>
      </c>
      <c r="I476" s="10"/>
      <c r="J476" s="10">
        <v>2018</v>
      </c>
      <c r="K476" s="23"/>
    </row>
    <row r="477" spans="1:11" s="24" customFormat="1" ht="15.95" customHeight="1" x14ac:dyDescent="0.2">
      <c r="A477" s="1" t="s">
        <v>40</v>
      </c>
      <c r="B477" s="1" t="s">
        <v>127</v>
      </c>
      <c r="C477" s="12" t="s">
        <v>8</v>
      </c>
      <c r="D477" s="12" t="s">
        <v>275</v>
      </c>
      <c r="E477" s="2" t="s">
        <v>4</v>
      </c>
      <c r="F477" s="1" t="s">
        <v>11</v>
      </c>
      <c r="G477" s="1"/>
      <c r="H477" s="1" t="s">
        <v>287</v>
      </c>
      <c r="I477" s="10"/>
      <c r="J477" s="10">
        <v>2018</v>
      </c>
      <c r="K477" s="23"/>
    </row>
    <row r="478" spans="1:11" s="24" customFormat="1" ht="15.95" hidden="1" customHeight="1" x14ac:dyDescent="0.2">
      <c r="A478" s="1" t="s">
        <v>40</v>
      </c>
      <c r="B478" s="1" t="s">
        <v>127</v>
      </c>
      <c r="C478" s="1" t="s">
        <v>14</v>
      </c>
      <c r="D478" s="2" t="s">
        <v>276</v>
      </c>
      <c r="E478" s="2" t="s">
        <v>174</v>
      </c>
      <c r="F478" s="1" t="s">
        <v>44</v>
      </c>
      <c r="G478" s="1"/>
      <c r="H478" s="1" t="s">
        <v>287</v>
      </c>
      <c r="I478" s="10"/>
      <c r="J478" s="10">
        <v>2018</v>
      </c>
      <c r="K478" s="23"/>
    </row>
    <row r="479" spans="1:11" s="24" customFormat="1" ht="15.95" hidden="1" customHeight="1" x14ac:dyDescent="0.2">
      <c r="A479" s="1" t="s">
        <v>40</v>
      </c>
      <c r="B479" s="1" t="s">
        <v>127</v>
      </c>
      <c r="C479" s="1" t="s">
        <v>14</v>
      </c>
      <c r="D479" s="2" t="s">
        <v>276</v>
      </c>
      <c r="E479" s="13" t="s">
        <v>173</v>
      </c>
      <c r="F479" s="1" t="s">
        <v>44</v>
      </c>
      <c r="G479" s="1"/>
      <c r="H479" s="1" t="s">
        <v>287</v>
      </c>
      <c r="I479" s="10"/>
      <c r="J479" s="10">
        <v>2018</v>
      </c>
      <c r="K479" s="23"/>
    </row>
    <row r="480" spans="1:11" s="34" customFormat="1" ht="20.100000000000001" customHeight="1" x14ac:dyDescent="0.2">
      <c r="A480" s="12" t="s">
        <v>54</v>
      </c>
      <c r="B480" s="12" t="s">
        <v>201</v>
      </c>
      <c r="C480" s="12" t="s">
        <v>14</v>
      </c>
      <c r="D480" s="12" t="s">
        <v>275</v>
      </c>
      <c r="E480" s="13" t="s">
        <v>275</v>
      </c>
      <c r="F480" s="12" t="s">
        <v>37</v>
      </c>
      <c r="G480" s="13">
        <v>2014</v>
      </c>
      <c r="H480" s="12" t="s">
        <v>10</v>
      </c>
      <c r="I480" s="84" t="s">
        <v>304</v>
      </c>
      <c r="J480" s="83">
        <v>2020</v>
      </c>
    </row>
    <row r="481" spans="1:13" s="34" customFormat="1" ht="20.100000000000001" customHeight="1" x14ac:dyDescent="0.2">
      <c r="A481" s="12" t="s">
        <v>54</v>
      </c>
      <c r="B481" s="12" t="s">
        <v>201</v>
      </c>
      <c r="C481" s="12" t="s">
        <v>18</v>
      </c>
      <c r="D481" s="12" t="s">
        <v>275</v>
      </c>
      <c r="E481" s="13" t="s">
        <v>275</v>
      </c>
      <c r="F481" s="12" t="s">
        <v>37</v>
      </c>
      <c r="G481" s="13">
        <v>2014</v>
      </c>
      <c r="H481" s="12" t="s">
        <v>10</v>
      </c>
      <c r="I481" s="84" t="s">
        <v>304</v>
      </c>
      <c r="J481" s="83">
        <v>2020</v>
      </c>
    </row>
    <row r="482" spans="1:13" s="34" customFormat="1" ht="20.100000000000001" customHeight="1" x14ac:dyDescent="0.2">
      <c r="A482" s="12" t="s">
        <v>54</v>
      </c>
      <c r="B482" s="12" t="s">
        <v>201</v>
      </c>
      <c r="C482" s="12" t="s">
        <v>8</v>
      </c>
      <c r="D482" s="12" t="s">
        <v>275</v>
      </c>
      <c r="E482" s="13" t="s">
        <v>3</v>
      </c>
      <c r="F482" s="12" t="s">
        <v>124</v>
      </c>
      <c r="G482" s="13">
        <v>2014</v>
      </c>
      <c r="H482" s="12" t="s">
        <v>10</v>
      </c>
      <c r="I482" s="84" t="s">
        <v>304</v>
      </c>
      <c r="J482" s="83">
        <v>2020</v>
      </c>
    </row>
    <row r="483" spans="1:13" s="34" customFormat="1" ht="20.100000000000001" customHeight="1" x14ac:dyDescent="0.2">
      <c r="A483" s="12" t="s">
        <v>54</v>
      </c>
      <c r="B483" s="12" t="s">
        <v>201</v>
      </c>
      <c r="C483" s="12" t="s">
        <v>8</v>
      </c>
      <c r="D483" s="12" t="s">
        <v>275</v>
      </c>
      <c r="E483" s="13" t="s">
        <v>5</v>
      </c>
      <c r="F483" s="12" t="s">
        <v>249</v>
      </c>
      <c r="G483" s="13">
        <v>2014</v>
      </c>
      <c r="H483" s="12" t="s">
        <v>10</v>
      </c>
      <c r="I483" s="84" t="s">
        <v>304</v>
      </c>
      <c r="J483" s="83">
        <v>2020</v>
      </c>
    </row>
    <row r="484" spans="1:13" s="34" customFormat="1" ht="20.100000000000001" customHeight="1" x14ac:dyDescent="0.2">
      <c r="A484" s="12" t="s">
        <v>54</v>
      </c>
      <c r="B484" s="12" t="s">
        <v>201</v>
      </c>
      <c r="C484" s="12" t="s">
        <v>8</v>
      </c>
      <c r="D484" s="12" t="s">
        <v>275</v>
      </c>
      <c r="E484" s="13" t="s">
        <v>4</v>
      </c>
      <c r="F484" s="12" t="s">
        <v>125</v>
      </c>
      <c r="G484" s="13">
        <v>2014</v>
      </c>
      <c r="H484" s="12" t="s">
        <v>10</v>
      </c>
      <c r="I484" s="84" t="s">
        <v>304</v>
      </c>
      <c r="J484" s="83">
        <v>2020</v>
      </c>
    </row>
    <row r="485" spans="1:13" s="24" customFormat="1" ht="20.100000000000001" customHeight="1" x14ac:dyDescent="0.2">
      <c r="A485" s="74" t="s">
        <v>299</v>
      </c>
      <c r="B485" s="74" t="s">
        <v>323</v>
      </c>
      <c r="C485" s="12" t="s">
        <v>14</v>
      </c>
      <c r="D485" s="74" t="s">
        <v>275</v>
      </c>
      <c r="E485" s="74" t="s">
        <v>275</v>
      </c>
      <c r="F485" s="14" t="s">
        <v>15</v>
      </c>
      <c r="G485" s="82" t="s">
        <v>339</v>
      </c>
      <c r="H485" s="14" t="s">
        <v>287</v>
      </c>
      <c r="I485" s="84" t="s">
        <v>304</v>
      </c>
      <c r="J485" s="82">
        <v>2020</v>
      </c>
      <c r="K485" s="23"/>
    </row>
    <row r="486" spans="1:13" s="24" customFormat="1" ht="20.100000000000001" customHeight="1" x14ac:dyDescent="0.2">
      <c r="A486" s="74" t="s">
        <v>299</v>
      </c>
      <c r="B486" s="74" t="s">
        <v>323</v>
      </c>
      <c r="C486" s="12" t="s">
        <v>8</v>
      </c>
      <c r="D486" s="74" t="s">
        <v>275</v>
      </c>
      <c r="E486" s="74" t="s">
        <v>3</v>
      </c>
      <c r="F486" s="74" t="s">
        <v>334</v>
      </c>
      <c r="G486" s="84" t="s">
        <v>339</v>
      </c>
      <c r="H486" s="14" t="s">
        <v>287</v>
      </c>
      <c r="I486" s="84" t="s">
        <v>304</v>
      </c>
      <c r="J486" s="82">
        <v>2020</v>
      </c>
      <c r="K486" s="23"/>
    </row>
    <row r="487" spans="1:13" s="24" customFormat="1" ht="20.100000000000001" customHeight="1" x14ac:dyDescent="0.2">
      <c r="A487" s="74" t="s">
        <v>299</v>
      </c>
      <c r="B487" s="74" t="s">
        <v>323</v>
      </c>
      <c r="C487" s="12" t="s">
        <v>8</v>
      </c>
      <c r="D487" s="74" t="s">
        <v>275</v>
      </c>
      <c r="E487" s="74" t="s">
        <v>5</v>
      </c>
      <c r="F487" s="74" t="s">
        <v>335</v>
      </c>
      <c r="G487" s="84" t="s">
        <v>339</v>
      </c>
      <c r="H487" s="14" t="s">
        <v>287</v>
      </c>
      <c r="I487" s="84" t="s">
        <v>304</v>
      </c>
      <c r="J487" s="82">
        <v>2020</v>
      </c>
      <c r="K487" s="23"/>
    </row>
    <row r="488" spans="1:13" s="24" customFormat="1" ht="20.100000000000001" customHeight="1" x14ac:dyDescent="0.2">
      <c r="A488" s="74" t="s">
        <v>299</v>
      </c>
      <c r="B488" s="74" t="s">
        <v>323</v>
      </c>
      <c r="C488" s="12" t="s">
        <v>8</v>
      </c>
      <c r="D488" s="74" t="s">
        <v>275</v>
      </c>
      <c r="E488" s="74" t="s">
        <v>4</v>
      </c>
      <c r="F488" s="74" t="s">
        <v>336</v>
      </c>
      <c r="G488" s="84" t="s">
        <v>339</v>
      </c>
      <c r="H488" s="14" t="s">
        <v>287</v>
      </c>
      <c r="I488" s="84" t="s">
        <v>304</v>
      </c>
      <c r="J488" s="82">
        <v>2020</v>
      </c>
      <c r="K488" s="23"/>
    </row>
    <row r="489" spans="1:13" s="24" customFormat="1" ht="20.100000000000001" customHeight="1" x14ac:dyDescent="0.2">
      <c r="A489" s="74" t="s">
        <v>299</v>
      </c>
      <c r="B489" s="74" t="s">
        <v>323</v>
      </c>
      <c r="C489" s="12" t="s">
        <v>18</v>
      </c>
      <c r="D489" s="74" t="s">
        <v>275</v>
      </c>
      <c r="E489" s="74" t="s">
        <v>275</v>
      </c>
      <c r="F489" s="14" t="s">
        <v>333</v>
      </c>
      <c r="G489" s="84" t="s">
        <v>339</v>
      </c>
      <c r="H489" s="14" t="s">
        <v>287</v>
      </c>
      <c r="I489" s="84" t="s">
        <v>304</v>
      </c>
      <c r="J489" s="82">
        <v>2020</v>
      </c>
      <c r="K489" s="23"/>
    </row>
    <row r="490" spans="1:13" s="24" customFormat="1" ht="15.95" customHeight="1" x14ac:dyDescent="0.2">
      <c r="A490" s="12" t="s">
        <v>54</v>
      </c>
      <c r="B490" s="12" t="s">
        <v>213</v>
      </c>
      <c r="C490" s="12" t="s">
        <v>14</v>
      </c>
      <c r="D490" s="12" t="s">
        <v>275</v>
      </c>
      <c r="E490" s="13" t="s">
        <v>275</v>
      </c>
      <c r="F490" s="12" t="s">
        <v>15</v>
      </c>
      <c r="G490" s="13">
        <v>2017</v>
      </c>
      <c r="H490" s="1" t="s">
        <v>287</v>
      </c>
      <c r="I490" s="83" t="s">
        <v>344</v>
      </c>
      <c r="J490" s="83">
        <v>2020</v>
      </c>
      <c r="K490" s="23"/>
    </row>
    <row r="491" spans="1:13" s="24" customFormat="1" ht="15.95" customHeight="1" x14ac:dyDescent="0.2">
      <c r="A491" s="12" t="s">
        <v>54</v>
      </c>
      <c r="B491" s="12" t="s">
        <v>213</v>
      </c>
      <c r="C491" s="12" t="s">
        <v>18</v>
      </c>
      <c r="D491" s="12" t="s">
        <v>275</v>
      </c>
      <c r="E491" s="13" t="s">
        <v>275</v>
      </c>
      <c r="F491" s="12" t="s">
        <v>195</v>
      </c>
      <c r="G491" s="13" t="s">
        <v>339</v>
      </c>
      <c r="H491" s="12" t="s">
        <v>10</v>
      </c>
      <c r="I491" s="84" t="s">
        <v>339</v>
      </c>
      <c r="J491" s="83">
        <v>2020</v>
      </c>
      <c r="K491" s="23"/>
    </row>
    <row r="492" spans="1:13" s="24" customFormat="1" ht="15.95" customHeight="1" x14ac:dyDescent="0.2">
      <c r="A492" s="12" t="s">
        <v>54</v>
      </c>
      <c r="B492" s="12" t="s">
        <v>213</v>
      </c>
      <c r="C492" s="12" t="s">
        <v>8</v>
      </c>
      <c r="D492" s="12" t="s">
        <v>275</v>
      </c>
      <c r="E492" s="13" t="s">
        <v>3</v>
      </c>
      <c r="F492" s="12" t="s">
        <v>261</v>
      </c>
      <c r="G492" s="13">
        <v>2020</v>
      </c>
      <c r="H492" s="12" t="s">
        <v>10</v>
      </c>
      <c r="I492" s="83" t="s">
        <v>345</v>
      </c>
      <c r="J492" s="83">
        <v>2020</v>
      </c>
      <c r="K492" s="23"/>
    </row>
    <row r="493" spans="1:13" s="24" customFormat="1" ht="15.95" customHeight="1" x14ac:dyDescent="0.2">
      <c r="A493" s="12" t="s">
        <v>54</v>
      </c>
      <c r="B493" s="12" t="s">
        <v>213</v>
      </c>
      <c r="C493" s="12" t="s">
        <v>8</v>
      </c>
      <c r="D493" s="12" t="s">
        <v>275</v>
      </c>
      <c r="E493" s="13" t="s">
        <v>5</v>
      </c>
      <c r="F493" s="12" t="s">
        <v>263</v>
      </c>
      <c r="G493" s="13">
        <v>2020</v>
      </c>
      <c r="H493" s="12" t="s">
        <v>10</v>
      </c>
      <c r="I493" s="83" t="s">
        <v>345</v>
      </c>
      <c r="J493" s="83">
        <v>2020</v>
      </c>
      <c r="K493" s="23"/>
    </row>
    <row r="494" spans="1:13" s="24" customFormat="1" ht="15.95" customHeight="1" x14ac:dyDescent="0.2">
      <c r="A494" s="12" t="s">
        <v>54</v>
      </c>
      <c r="B494" s="12" t="s">
        <v>213</v>
      </c>
      <c r="C494" s="12" t="s">
        <v>8</v>
      </c>
      <c r="D494" s="12" t="s">
        <v>275</v>
      </c>
      <c r="E494" s="13" t="s">
        <v>4</v>
      </c>
      <c r="F494" s="12" t="s">
        <v>262</v>
      </c>
      <c r="G494" s="13">
        <v>2020</v>
      </c>
      <c r="H494" s="12" t="s">
        <v>10</v>
      </c>
      <c r="I494" s="83" t="s">
        <v>345</v>
      </c>
      <c r="J494" s="83">
        <v>2020</v>
      </c>
      <c r="K494" s="23"/>
    </row>
    <row r="495" spans="1:13" s="24" customFormat="1" ht="15.95" hidden="1" customHeight="1" x14ac:dyDescent="0.2">
      <c r="A495" s="1" t="s">
        <v>12</v>
      </c>
      <c r="B495" s="1" t="s">
        <v>128</v>
      </c>
      <c r="C495" s="1" t="s">
        <v>14</v>
      </c>
      <c r="D495" s="2" t="s">
        <v>276</v>
      </c>
      <c r="E495" s="2" t="s">
        <v>174</v>
      </c>
      <c r="F495" s="1" t="s">
        <v>20</v>
      </c>
      <c r="G495" s="1"/>
      <c r="H495" s="1" t="s">
        <v>180</v>
      </c>
      <c r="I495" s="10"/>
      <c r="J495" s="10">
        <v>2018</v>
      </c>
      <c r="K495" s="23"/>
      <c r="L495" s="20"/>
      <c r="M495" s="20"/>
    </row>
    <row r="496" spans="1:13" s="24" customFormat="1" ht="15.95" customHeight="1" x14ac:dyDescent="0.2">
      <c r="A496" s="1" t="s">
        <v>12</v>
      </c>
      <c r="B496" s="1" t="s">
        <v>128</v>
      </c>
      <c r="C496" s="12" t="s">
        <v>14</v>
      </c>
      <c r="D496" s="12" t="s">
        <v>275</v>
      </c>
      <c r="E496" s="2" t="s">
        <v>275</v>
      </c>
      <c r="F496" s="1" t="s">
        <v>105</v>
      </c>
      <c r="G496" s="1"/>
      <c r="H496" s="12" t="s">
        <v>10</v>
      </c>
      <c r="I496" s="10"/>
      <c r="J496" s="4">
        <v>2018</v>
      </c>
      <c r="K496" s="23"/>
      <c r="L496" s="20"/>
      <c r="M496" s="20"/>
    </row>
    <row r="497" spans="1:11" ht="15.95" customHeight="1" x14ac:dyDescent="0.2">
      <c r="A497" s="1" t="s">
        <v>12</v>
      </c>
      <c r="B497" s="1" t="s">
        <v>128</v>
      </c>
      <c r="C497" s="12" t="s">
        <v>8</v>
      </c>
      <c r="D497" s="12" t="s">
        <v>275</v>
      </c>
      <c r="E497" s="2" t="s">
        <v>3</v>
      </c>
      <c r="F497" s="1" t="s">
        <v>116</v>
      </c>
      <c r="G497" s="1"/>
      <c r="H497" s="1" t="s">
        <v>287</v>
      </c>
      <c r="I497" s="10"/>
      <c r="J497" s="10">
        <v>2018</v>
      </c>
      <c r="K497" s="23"/>
    </row>
    <row r="498" spans="1:11" ht="15.95" customHeight="1" x14ac:dyDescent="0.2">
      <c r="A498" s="1" t="s">
        <v>12</v>
      </c>
      <c r="B498" s="1" t="s">
        <v>128</v>
      </c>
      <c r="C498" s="12" t="s">
        <v>8</v>
      </c>
      <c r="D498" s="12" t="s">
        <v>275</v>
      </c>
      <c r="E498" s="2" t="s">
        <v>5</v>
      </c>
      <c r="F498" s="12" t="s">
        <v>246</v>
      </c>
      <c r="G498" s="12"/>
      <c r="H498" s="1" t="s">
        <v>287</v>
      </c>
      <c r="I498" s="10"/>
      <c r="J498" s="10">
        <v>2018</v>
      </c>
      <c r="K498" s="23"/>
    </row>
    <row r="499" spans="1:11" ht="15.95" customHeight="1" x14ac:dyDescent="0.2">
      <c r="A499" s="1" t="s">
        <v>12</v>
      </c>
      <c r="B499" s="1" t="s">
        <v>128</v>
      </c>
      <c r="C499" s="12" t="s">
        <v>8</v>
      </c>
      <c r="D499" s="12" t="s">
        <v>275</v>
      </c>
      <c r="E499" s="2" t="s">
        <v>4</v>
      </c>
      <c r="F499" s="1" t="s">
        <v>117</v>
      </c>
      <c r="G499" s="1"/>
      <c r="H499" s="1" t="s">
        <v>287</v>
      </c>
      <c r="I499" s="10"/>
      <c r="J499" s="10">
        <v>2018</v>
      </c>
      <c r="K499" s="23"/>
    </row>
    <row r="500" spans="1:11" ht="15.95" hidden="1" customHeight="1" x14ac:dyDescent="0.2">
      <c r="A500" s="1" t="s">
        <v>12</v>
      </c>
      <c r="B500" s="1" t="s">
        <v>128</v>
      </c>
      <c r="C500" s="1" t="s">
        <v>14</v>
      </c>
      <c r="D500" s="2" t="s">
        <v>276</v>
      </c>
      <c r="E500" s="13" t="s">
        <v>173</v>
      </c>
      <c r="F500" s="1" t="s">
        <v>9</v>
      </c>
      <c r="G500" s="1"/>
      <c r="H500" s="1" t="s">
        <v>287</v>
      </c>
      <c r="I500" s="10"/>
      <c r="J500" s="10">
        <v>2018</v>
      </c>
      <c r="K500" s="23"/>
    </row>
    <row r="501" spans="1:11" ht="15.95" hidden="1" customHeight="1" x14ac:dyDescent="0.2">
      <c r="A501" s="1" t="s">
        <v>12</v>
      </c>
      <c r="B501" s="1" t="s">
        <v>128</v>
      </c>
      <c r="C501" s="1" t="s">
        <v>8</v>
      </c>
      <c r="D501" s="12" t="s">
        <v>276</v>
      </c>
      <c r="E501" s="13" t="s">
        <v>276</v>
      </c>
      <c r="F501" s="1" t="s">
        <v>9</v>
      </c>
      <c r="G501" s="1"/>
      <c r="H501" s="1" t="s">
        <v>287</v>
      </c>
      <c r="I501" s="10"/>
      <c r="J501" s="10">
        <v>2018</v>
      </c>
      <c r="K501" s="23"/>
    </row>
    <row r="502" spans="1:11" ht="15.95" hidden="1" customHeight="1" x14ac:dyDescent="0.2">
      <c r="A502" s="1" t="s">
        <v>12</v>
      </c>
      <c r="B502" s="1" t="s">
        <v>128</v>
      </c>
      <c r="C502" s="1" t="s">
        <v>18</v>
      </c>
      <c r="D502" s="12" t="s">
        <v>276</v>
      </c>
      <c r="E502" s="13" t="s">
        <v>276</v>
      </c>
      <c r="F502" s="1" t="s">
        <v>9</v>
      </c>
      <c r="G502" s="1"/>
      <c r="H502" s="1" t="s">
        <v>287</v>
      </c>
      <c r="I502" s="10"/>
      <c r="J502" s="10">
        <v>2018</v>
      </c>
      <c r="K502" s="23"/>
    </row>
    <row r="503" spans="1:11" ht="15.95" customHeight="1" x14ac:dyDescent="0.2">
      <c r="A503" s="1" t="s">
        <v>12</v>
      </c>
      <c r="B503" s="1" t="s">
        <v>132</v>
      </c>
      <c r="C503" s="12" t="s">
        <v>8</v>
      </c>
      <c r="D503" s="12" t="s">
        <v>275</v>
      </c>
      <c r="E503" s="2" t="s">
        <v>3</v>
      </c>
      <c r="F503" s="1" t="s">
        <v>32</v>
      </c>
      <c r="G503" s="2" t="s">
        <v>342</v>
      </c>
      <c r="H503" s="1" t="s">
        <v>287</v>
      </c>
      <c r="I503" s="84" t="s">
        <v>304</v>
      </c>
      <c r="J503" s="83">
        <v>2020</v>
      </c>
      <c r="K503" s="23"/>
    </row>
    <row r="504" spans="1:11" ht="15.95" customHeight="1" x14ac:dyDescent="0.2">
      <c r="A504" s="1" t="s">
        <v>12</v>
      </c>
      <c r="B504" s="1" t="s">
        <v>132</v>
      </c>
      <c r="C504" s="12" t="s">
        <v>8</v>
      </c>
      <c r="D504" s="12" t="s">
        <v>275</v>
      </c>
      <c r="E504" s="2" t="s">
        <v>5</v>
      </c>
      <c r="F504" s="1" t="s">
        <v>34</v>
      </c>
      <c r="G504" s="2" t="s">
        <v>342</v>
      </c>
      <c r="H504" s="1" t="s">
        <v>287</v>
      </c>
      <c r="I504" s="84" t="s">
        <v>304</v>
      </c>
      <c r="J504" s="83">
        <v>2020</v>
      </c>
      <c r="K504" s="23"/>
    </row>
    <row r="505" spans="1:11" ht="15.95" customHeight="1" x14ac:dyDescent="0.2">
      <c r="A505" s="1" t="s">
        <v>12</v>
      </c>
      <c r="B505" s="1" t="s">
        <v>132</v>
      </c>
      <c r="C505" s="12" t="s">
        <v>8</v>
      </c>
      <c r="D505" s="12" t="s">
        <v>275</v>
      </c>
      <c r="E505" s="2" t="s">
        <v>4</v>
      </c>
      <c r="F505" s="1" t="s">
        <v>33</v>
      </c>
      <c r="G505" s="2" t="s">
        <v>342</v>
      </c>
      <c r="H505" s="1" t="s">
        <v>287</v>
      </c>
      <c r="I505" s="84" t="s">
        <v>304</v>
      </c>
      <c r="J505" s="83">
        <v>2020</v>
      </c>
      <c r="K505" s="23"/>
    </row>
    <row r="506" spans="1:11" ht="15.95" customHeight="1" x14ac:dyDescent="0.2">
      <c r="A506" s="1" t="s">
        <v>12</v>
      </c>
      <c r="B506" s="1" t="s">
        <v>132</v>
      </c>
      <c r="C506" s="12" t="s">
        <v>18</v>
      </c>
      <c r="D506" s="12" t="s">
        <v>275</v>
      </c>
      <c r="E506" s="2" t="s">
        <v>275</v>
      </c>
      <c r="F506" s="1" t="s">
        <v>133</v>
      </c>
      <c r="G506" s="2" t="s">
        <v>342</v>
      </c>
      <c r="H506" s="1" t="s">
        <v>287</v>
      </c>
      <c r="I506" s="84" t="s">
        <v>304</v>
      </c>
      <c r="J506" s="83">
        <v>2020</v>
      </c>
      <c r="K506" s="23"/>
    </row>
    <row r="507" spans="1:11" ht="15.95" hidden="1" customHeight="1" x14ac:dyDescent="0.2">
      <c r="A507" s="1" t="s">
        <v>12</v>
      </c>
      <c r="B507" s="1" t="s">
        <v>132</v>
      </c>
      <c r="C507" s="1" t="s">
        <v>8</v>
      </c>
      <c r="D507" s="12" t="s">
        <v>276</v>
      </c>
      <c r="E507" s="13" t="s">
        <v>276</v>
      </c>
      <c r="F507" s="1" t="s">
        <v>49</v>
      </c>
      <c r="G507" s="1"/>
      <c r="H507" s="1" t="s">
        <v>287</v>
      </c>
      <c r="I507" s="10"/>
      <c r="J507" s="10">
        <v>2018</v>
      </c>
      <c r="K507" s="23"/>
    </row>
    <row r="508" spans="1:11" ht="15.95" hidden="1" customHeight="1" x14ac:dyDescent="0.2">
      <c r="A508" s="1" t="s">
        <v>12</v>
      </c>
      <c r="B508" s="1" t="s">
        <v>132</v>
      </c>
      <c r="C508" s="1" t="s">
        <v>18</v>
      </c>
      <c r="D508" s="12" t="s">
        <v>276</v>
      </c>
      <c r="E508" s="13" t="s">
        <v>276</v>
      </c>
      <c r="F508" s="1" t="s">
        <v>49</v>
      </c>
      <c r="G508" s="1"/>
      <c r="H508" s="1" t="s">
        <v>287</v>
      </c>
      <c r="I508" s="10"/>
      <c r="J508" s="10">
        <v>2018</v>
      </c>
      <c r="K508" s="23"/>
    </row>
    <row r="509" spans="1:11" ht="15.95" hidden="1" customHeight="1" x14ac:dyDescent="0.2">
      <c r="A509" s="1" t="s">
        <v>12</v>
      </c>
      <c r="B509" s="1" t="s">
        <v>132</v>
      </c>
      <c r="C509" s="1" t="s">
        <v>14</v>
      </c>
      <c r="D509" s="2" t="s">
        <v>276</v>
      </c>
      <c r="E509" s="13" t="s">
        <v>173</v>
      </c>
      <c r="F509" s="1" t="s">
        <v>44</v>
      </c>
      <c r="G509" s="1"/>
      <c r="H509" s="1" t="s">
        <v>287</v>
      </c>
      <c r="I509" s="10"/>
      <c r="J509" s="10">
        <v>2018</v>
      </c>
      <c r="K509" s="23"/>
    </row>
    <row r="510" spans="1:11" ht="15.95" customHeight="1" x14ac:dyDescent="0.2">
      <c r="A510" s="1" t="s">
        <v>12</v>
      </c>
      <c r="B510" s="1" t="s">
        <v>132</v>
      </c>
      <c r="C510" s="12" t="s">
        <v>14</v>
      </c>
      <c r="D510" s="12" t="s">
        <v>275</v>
      </c>
      <c r="E510" s="2" t="s">
        <v>275</v>
      </c>
      <c r="F510" s="1" t="s">
        <v>28</v>
      </c>
      <c r="G510" s="2">
        <v>2013</v>
      </c>
      <c r="H510" s="1" t="s">
        <v>287</v>
      </c>
      <c r="I510" s="84" t="s">
        <v>304</v>
      </c>
      <c r="J510" s="83">
        <v>2020</v>
      </c>
      <c r="K510" s="23"/>
    </row>
    <row r="511" spans="1:11" ht="15.95" hidden="1" customHeight="1" x14ac:dyDescent="0.2">
      <c r="A511" s="1" t="s">
        <v>12</v>
      </c>
      <c r="B511" s="1" t="s">
        <v>132</v>
      </c>
      <c r="C511" s="1" t="s">
        <v>14</v>
      </c>
      <c r="D511" s="2" t="s">
        <v>276</v>
      </c>
      <c r="E511" s="2" t="s">
        <v>174</v>
      </c>
      <c r="F511" s="1" t="s">
        <v>67</v>
      </c>
      <c r="G511" s="1"/>
      <c r="H511" s="1" t="s">
        <v>287</v>
      </c>
      <c r="I511" s="10"/>
      <c r="J511" s="10">
        <v>2018</v>
      </c>
      <c r="K511" s="23"/>
    </row>
    <row r="512" spans="1:11" ht="15.95" customHeight="1" x14ac:dyDescent="0.2">
      <c r="A512" s="1" t="s">
        <v>26</v>
      </c>
      <c r="B512" s="1" t="s">
        <v>134</v>
      </c>
      <c r="C512" s="12" t="s">
        <v>8</v>
      </c>
      <c r="D512" s="12" t="s">
        <v>275</v>
      </c>
      <c r="E512" s="2" t="s">
        <v>3</v>
      </c>
      <c r="F512" s="1" t="s">
        <v>17</v>
      </c>
      <c r="G512" s="2" t="s">
        <v>339</v>
      </c>
      <c r="H512" s="1" t="s">
        <v>287</v>
      </c>
      <c r="I512" s="83" t="s">
        <v>344</v>
      </c>
      <c r="J512" s="83">
        <v>2020</v>
      </c>
      <c r="K512" s="23"/>
    </row>
    <row r="513" spans="1:11" ht="15.95" customHeight="1" x14ac:dyDescent="0.2">
      <c r="A513" s="1" t="s">
        <v>26</v>
      </c>
      <c r="B513" s="1" t="s">
        <v>134</v>
      </c>
      <c r="C513" s="12" t="s">
        <v>8</v>
      </c>
      <c r="D513" s="12" t="s">
        <v>275</v>
      </c>
      <c r="E513" s="2" t="s">
        <v>5</v>
      </c>
      <c r="F513" s="12" t="s">
        <v>247</v>
      </c>
      <c r="G513" s="2" t="s">
        <v>339</v>
      </c>
      <c r="H513" s="1" t="s">
        <v>287</v>
      </c>
      <c r="I513" s="83" t="s">
        <v>344</v>
      </c>
      <c r="J513" s="83">
        <v>2020</v>
      </c>
      <c r="K513" s="23"/>
    </row>
    <row r="514" spans="1:11" ht="15.95" customHeight="1" x14ac:dyDescent="0.2">
      <c r="A514" s="1" t="s">
        <v>26</v>
      </c>
      <c r="B514" s="1" t="s">
        <v>134</v>
      </c>
      <c r="C514" s="12" t="s">
        <v>8</v>
      </c>
      <c r="D514" s="12" t="s">
        <v>275</v>
      </c>
      <c r="E514" s="2" t="s">
        <v>4</v>
      </c>
      <c r="F514" s="1" t="s">
        <v>11</v>
      </c>
      <c r="G514" s="2" t="s">
        <v>339</v>
      </c>
      <c r="H514" s="1" t="s">
        <v>287</v>
      </c>
      <c r="I514" s="83" t="s">
        <v>344</v>
      </c>
      <c r="J514" s="83">
        <v>2020</v>
      </c>
      <c r="K514" s="23"/>
    </row>
    <row r="515" spans="1:11" ht="15.95" customHeight="1" x14ac:dyDescent="0.2">
      <c r="A515" s="1" t="s">
        <v>26</v>
      </c>
      <c r="B515" s="1" t="s">
        <v>134</v>
      </c>
      <c r="C515" s="12" t="s">
        <v>14</v>
      </c>
      <c r="D515" s="12" t="s">
        <v>275</v>
      </c>
      <c r="E515" s="2" t="s">
        <v>275</v>
      </c>
      <c r="F515" s="1" t="s">
        <v>332</v>
      </c>
      <c r="G515" s="82" t="s">
        <v>339</v>
      </c>
      <c r="H515" s="1" t="s">
        <v>287</v>
      </c>
      <c r="I515" s="83" t="s">
        <v>339</v>
      </c>
      <c r="J515" s="83">
        <v>2020</v>
      </c>
      <c r="K515" s="23"/>
    </row>
    <row r="516" spans="1:11" ht="15.95" customHeight="1" x14ac:dyDescent="0.2">
      <c r="A516" s="1" t="s">
        <v>26</v>
      </c>
      <c r="B516" s="1" t="s">
        <v>134</v>
      </c>
      <c r="C516" s="12" t="s">
        <v>18</v>
      </c>
      <c r="D516" s="12" t="s">
        <v>275</v>
      </c>
      <c r="E516" s="2" t="s">
        <v>275</v>
      </c>
      <c r="F516" s="14" t="s">
        <v>190</v>
      </c>
      <c r="G516" s="2" t="s">
        <v>339</v>
      </c>
      <c r="H516" s="1" t="s">
        <v>287</v>
      </c>
      <c r="I516" s="83" t="s">
        <v>344</v>
      </c>
      <c r="J516" s="83">
        <v>2020</v>
      </c>
      <c r="K516" s="23"/>
    </row>
    <row r="517" spans="1:11" ht="15.95" hidden="1" customHeight="1" x14ac:dyDescent="0.2">
      <c r="A517" s="1" t="s">
        <v>26</v>
      </c>
      <c r="B517" s="1" t="s">
        <v>134</v>
      </c>
      <c r="C517" s="1" t="s">
        <v>14</v>
      </c>
      <c r="D517" s="2" t="s">
        <v>276</v>
      </c>
      <c r="E517" s="2" t="s">
        <v>174</v>
      </c>
      <c r="F517" s="1" t="s">
        <v>71</v>
      </c>
      <c r="G517" s="1"/>
      <c r="H517" s="1" t="s">
        <v>287</v>
      </c>
      <c r="I517" s="10"/>
      <c r="J517" s="10">
        <v>2018</v>
      </c>
      <c r="K517" s="23"/>
    </row>
    <row r="518" spans="1:11" ht="15.95" hidden="1" customHeight="1" x14ac:dyDescent="0.2">
      <c r="A518" s="1" t="s">
        <v>26</v>
      </c>
      <c r="B518" s="1" t="s">
        <v>134</v>
      </c>
      <c r="C518" s="1" t="s">
        <v>14</v>
      </c>
      <c r="D518" s="2" t="s">
        <v>276</v>
      </c>
      <c r="E518" s="13" t="s">
        <v>173</v>
      </c>
      <c r="F518" s="1" t="s">
        <v>71</v>
      </c>
      <c r="G518" s="1"/>
      <c r="H518" s="1" t="s">
        <v>287</v>
      </c>
      <c r="I518" s="10"/>
      <c r="J518" s="10">
        <v>2018</v>
      </c>
      <c r="K518" s="23"/>
    </row>
    <row r="519" spans="1:11" ht="15.95" hidden="1" customHeight="1" x14ac:dyDescent="0.2">
      <c r="A519" s="1" t="s">
        <v>26</v>
      </c>
      <c r="B519" s="1" t="s">
        <v>134</v>
      </c>
      <c r="C519" s="1" t="s">
        <v>8</v>
      </c>
      <c r="D519" s="12" t="s">
        <v>276</v>
      </c>
      <c r="E519" s="13" t="s">
        <v>276</v>
      </c>
      <c r="F519" s="1" t="s">
        <v>29</v>
      </c>
      <c r="G519" s="1"/>
      <c r="H519" s="1" t="s">
        <v>287</v>
      </c>
      <c r="I519" s="10"/>
      <c r="J519" s="10">
        <v>2018</v>
      </c>
      <c r="K519" s="23"/>
    </row>
    <row r="520" spans="1:11" ht="15.95" hidden="1" customHeight="1" x14ac:dyDescent="0.2">
      <c r="A520" s="1" t="s">
        <v>26</v>
      </c>
      <c r="B520" s="1" t="s">
        <v>134</v>
      </c>
      <c r="C520" s="1" t="s">
        <v>18</v>
      </c>
      <c r="D520" s="12" t="s">
        <v>276</v>
      </c>
      <c r="E520" s="13" t="s">
        <v>276</v>
      </c>
      <c r="F520" s="1" t="s">
        <v>29</v>
      </c>
      <c r="G520" s="1"/>
      <c r="H520" s="1" t="s">
        <v>287</v>
      </c>
      <c r="I520" s="10"/>
      <c r="J520" s="10">
        <v>2018</v>
      </c>
      <c r="K520" s="23"/>
    </row>
    <row r="521" spans="1:11" ht="15.95" hidden="1" customHeight="1" x14ac:dyDescent="0.2">
      <c r="A521" s="1" t="s">
        <v>12</v>
      </c>
      <c r="B521" s="1" t="s">
        <v>135</v>
      </c>
      <c r="C521" s="1" t="s">
        <v>8</v>
      </c>
      <c r="D521" s="12" t="s">
        <v>276</v>
      </c>
      <c r="E521" s="13" t="s">
        <v>276</v>
      </c>
      <c r="F521" s="1" t="s">
        <v>20</v>
      </c>
      <c r="G521" s="1"/>
      <c r="H521" s="1" t="s">
        <v>180</v>
      </c>
      <c r="I521" s="10"/>
      <c r="J521" s="10">
        <v>2018</v>
      </c>
      <c r="K521" s="23"/>
    </row>
    <row r="522" spans="1:11" ht="15.95" hidden="1" customHeight="1" x14ac:dyDescent="0.2">
      <c r="A522" s="1" t="s">
        <v>12</v>
      </c>
      <c r="B522" s="1" t="s">
        <v>135</v>
      </c>
      <c r="C522" s="1" t="s">
        <v>18</v>
      </c>
      <c r="D522" s="12" t="s">
        <v>276</v>
      </c>
      <c r="E522" s="13" t="s">
        <v>276</v>
      </c>
      <c r="F522" s="1" t="s">
        <v>20</v>
      </c>
      <c r="G522" s="1"/>
      <c r="H522" s="1" t="s">
        <v>180</v>
      </c>
      <c r="I522" s="10"/>
      <c r="J522" s="10">
        <v>2018</v>
      </c>
      <c r="K522" s="23"/>
    </row>
    <row r="523" spans="1:11" ht="15.95" customHeight="1" x14ac:dyDescent="0.2">
      <c r="A523" s="1" t="s">
        <v>12</v>
      </c>
      <c r="B523" s="1" t="s">
        <v>135</v>
      </c>
      <c r="C523" s="12" t="s">
        <v>8</v>
      </c>
      <c r="D523" s="12" t="s">
        <v>275</v>
      </c>
      <c r="E523" s="2" t="s">
        <v>3</v>
      </c>
      <c r="F523" s="1" t="s">
        <v>62</v>
      </c>
      <c r="G523" s="1"/>
      <c r="H523" s="1" t="s">
        <v>287</v>
      </c>
      <c r="I523" s="10"/>
      <c r="J523" s="10">
        <v>2018</v>
      </c>
      <c r="K523" s="23"/>
    </row>
    <row r="524" spans="1:11" ht="15.95" customHeight="1" x14ac:dyDescent="0.2">
      <c r="A524" s="1" t="s">
        <v>12</v>
      </c>
      <c r="B524" s="1" t="s">
        <v>135</v>
      </c>
      <c r="C524" s="12" t="s">
        <v>8</v>
      </c>
      <c r="D524" s="12" t="s">
        <v>275</v>
      </c>
      <c r="E524" s="2" t="s">
        <v>5</v>
      </c>
      <c r="F524" s="12" t="s">
        <v>256</v>
      </c>
      <c r="G524" s="12"/>
      <c r="H524" s="1" t="s">
        <v>287</v>
      </c>
      <c r="I524" s="10"/>
      <c r="J524" s="10">
        <v>2018</v>
      </c>
      <c r="K524" s="23"/>
    </row>
    <row r="525" spans="1:11" ht="15.95" customHeight="1" x14ac:dyDescent="0.2">
      <c r="A525" s="1" t="s">
        <v>12</v>
      </c>
      <c r="B525" s="1" t="s">
        <v>135</v>
      </c>
      <c r="C525" s="12" t="s">
        <v>8</v>
      </c>
      <c r="D525" s="12" t="s">
        <v>275</v>
      </c>
      <c r="E525" s="2" t="s">
        <v>4</v>
      </c>
      <c r="F525" s="12" t="s">
        <v>64</v>
      </c>
      <c r="G525" s="12"/>
      <c r="H525" s="1" t="s">
        <v>287</v>
      </c>
      <c r="I525" s="10"/>
      <c r="J525" s="10">
        <v>2018</v>
      </c>
      <c r="K525" s="23"/>
    </row>
    <row r="526" spans="1:11" ht="15.95" customHeight="1" x14ac:dyDescent="0.2">
      <c r="A526" s="1" t="s">
        <v>12</v>
      </c>
      <c r="B526" s="1" t="s">
        <v>135</v>
      </c>
      <c r="C526" s="12" t="s">
        <v>18</v>
      </c>
      <c r="D526" s="12" t="s">
        <v>275</v>
      </c>
      <c r="E526" s="2" t="s">
        <v>275</v>
      </c>
      <c r="F526" s="1" t="s">
        <v>22</v>
      </c>
      <c r="G526" s="1"/>
      <c r="H526" s="1" t="s">
        <v>287</v>
      </c>
      <c r="I526" s="10"/>
      <c r="J526" s="10">
        <v>2018</v>
      </c>
      <c r="K526" s="23"/>
    </row>
    <row r="527" spans="1:11" ht="15.95" hidden="1" customHeight="1" x14ac:dyDescent="0.2">
      <c r="A527" s="1" t="s">
        <v>12</v>
      </c>
      <c r="B527" s="1" t="s">
        <v>135</v>
      </c>
      <c r="C527" s="1" t="s">
        <v>14</v>
      </c>
      <c r="D527" s="2" t="s">
        <v>276</v>
      </c>
      <c r="E527" s="2" t="s">
        <v>174</v>
      </c>
      <c r="F527" s="1" t="s">
        <v>44</v>
      </c>
      <c r="G527" s="1"/>
      <c r="H527" s="1" t="s">
        <v>287</v>
      </c>
      <c r="I527" s="10"/>
      <c r="J527" s="10">
        <v>2018</v>
      </c>
      <c r="K527" s="23"/>
    </row>
    <row r="528" spans="1:11" ht="15.95" hidden="1" customHeight="1" x14ac:dyDescent="0.2">
      <c r="A528" s="1" t="s">
        <v>12</v>
      </c>
      <c r="B528" s="1" t="s">
        <v>135</v>
      </c>
      <c r="C528" s="1" t="s">
        <v>14</v>
      </c>
      <c r="D528" s="2" t="s">
        <v>276</v>
      </c>
      <c r="E528" s="13" t="s">
        <v>173</v>
      </c>
      <c r="F528" s="1" t="s">
        <v>44</v>
      </c>
      <c r="G528" s="1"/>
      <c r="H528" s="1" t="s">
        <v>287</v>
      </c>
      <c r="I528" s="10"/>
      <c r="J528" s="10">
        <v>2018</v>
      </c>
      <c r="K528" s="23"/>
    </row>
    <row r="529" spans="1:11" ht="15.95" customHeight="1" x14ac:dyDescent="0.2">
      <c r="A529" s="1" t="s">
        <v>12</v>
      </c>
      <c r="B529" s="1" t="s">
        <v>135</v>
      </c>
      <c r="C529" s="12" t="s">
        <v>14</v>
      </c>
      <c r="D529" s="12" t="s">
        <v>275</v>
      </c>
      <c r="E529" s="2" t="s">
        <v>275</v>
      </c>
      <c r="F529" s="1" t="s">
        <v>48</v>
      </c>
      <c r="G529" s="1"/>
      <c r="H529" s="1" t="s">
        <v>287</v>
      </c>
      <c r="I529" s="10"/>
      <c r="J529" s="4">
        <v>2018</v>
      </c>
      <c r="K529" s="23"/>
    </row>
    <row r="530" spans="1:11" ht="15.95" customHeight="1" x14ac:dyDescent="0.2">
      <c r="A530" s="12" t="s">
        <v>46</v>
      </c>
      <c r="B530" s="12" t="s">
        <v>196</v>
      </c>
      <c r="C530" s="12" t="s">
        <v>14</v>
      </c>
      <c r="D530" s="12" t="s">
        <v>275</v>
      </c>
      <c r="E530" s="2" t="s">
        <v>275</v>
      </c>
      <c r="F530" s="12" t="s">
        <v>15</v>
      </c>
      <c r="G530" s="13">
        <v>2015</v>
      </c>
      <c r="H530" s="1" t="s">
        <v>287</v>
      </c>
      <c r="I530" s="83" t="s">
        <v>344</v>
      </c>
      <c r="J530" s="83">
        <v>2020</v>
      </c>
      <c r="K530" s="23"/>
    </row>
    <row r="531" spans="1:11" ht="15.95" customHeight="1" x14ac:dyDescent="0.2">
      <c r="A531" s="12" t="s">
        <v>46</v>
      </c>
      <c r="B531" s="12" t="s">
        <v>196</v>
      </c>
      <c r="C531" s="12" t="s">
        <v>8</v>
      </c>
      <c r="D531" s="12" t="s">
        <v>275</v>
      </c>
      <c r="E531" s="2" t="s">
        <v>3</v>
      </c>
      <c r="F531" s="12" t="s">
        <v>183</v>
      </c>
      <c r="G531" s="13">
        <v>2019</v>
      </c>
      <c r="H531" s="1" t="s">
        <v>287</v>
      </c>
      <c r="I531" s="83" t="s">
        <v>344</v>
      </c>
      <c r="J531" s="83">
        <v>2020</v>
      </c>
      <c r="K531" s="23"/>
    </row>
    <row r="532" spans="1:11" ht="15.95" customHeight="1" x14ac:dyDescent="0.2">
      <c r="A532" s="12" t="s">
        <v>46</v>
      </c>
      <c r="B532" s="12" t="s">
        <v>196</v>
      </c>
      <c r="C532" s="12" t="s">
        <v>8</v>
      </c>
      <c r="D532" s="12" t="s">
        <v>275</v>
      </c>
      <c r="E532" s="2" t="s">
        <v>5</v>
      </c>
      <c r="F532" s="12" t="s">
        <v>250</v>
      </c>
      <c r="G532" s="13">
        <v>2019</v>
      </c>
      <c r="H532" s="1" t="s">
        <v>287</v>
      </c>
      <c r="I532" s="83" t="s">
        <v>344</v>
      </c>
      <c r="J532" s="83">
        <v>2020</v>
      </c>
      <c r="K532" s="23"/>
    </row>
    <row r="533" spans="1:11" ht="15.95" customHeight="1" x14ac:dyDescent="0.2">
      <c r="A533" s="12" t="s">
        <v>46</v>
      </c>
      <c r="B533" s="12" t="s">
        <v>196</v>
      </c>
      <c r="C533" s="12" t="s">
        <v>8</v>
      </c>
      <c r="D533" s="12" t="s">
        <v>275</v>
      </c>
      <c r="E533" s="2" t="s">
        <v>4</v>
      </c>
      <c r="F533" s="12" t="s">
        <v>184</v>
      </c>
      <c r="G533" s="13">
        <v>2019</v>
      </c>
      <c r="H533" s="1" t="s">
        <v>287</v>
      </c>
      <c r="I533" s="83" t="s">
        <v>344</v>
      </c>
      <c r="J533" s="83">
        <v>2020</v>
      </c>
      <c r="K533" s="23"/>
    </row>
    <row r="534" spans="1:11" ht="15.95" customHeight="1" x14ac:dyDescent="0.2">
      <c r="A534" s="12" t="s">
        <v>46</v>
      </c>
      <c r="B534" s="12" t="s">
        <v>196</v>
      </c>
      <c r="C534" s="12" t="s">
        <v>18</v>
      </c>
      <c r="D534" s="12" t="s">
        <v>275</v>
      </c>
      <c r="E534" s="2" t="s">
        <v>275</v>
      </c>
      <c r="F534" s="12" t="s">
        <v>357</v>
      </c>
      <c r="G534" s="13">
        <v>2018</v>
      </c>
      <c r="H534" s="1" t="s">
        <v>287</v>
      </c>
      <c r="I534" s="83" t="s">
        <v>344</v>
      </c>
      <c r="J534" s="83">
        <v>2020</v>
      </c>
      <c r="K534" s="23"/>
    </row>
    <row r="535" spans="1:11" ht="15.95" customHeight="1" x14ac:dyDescent="0.2">
      <c r="A535" s="1" t="s">
        <v>12</v>
      </c>
      <c r="B535" s="1" t="s">
        <v>136</v>
      </c>
      <c r="C535" s="12" t="s">
        <v>14</v>
      </c>
      <c r="D535" s="12" t="s">
        <v>275</v>
      </c>
      <c r="E535" s="2" t="s">
        <v>275</v>
      </c>
      <c r="F535" s="4" t="s">
        <v>66</v>
      </c>
      <c r="G535" s="4"/>
      <c r="H535" s="1" t="s">
        <v>287</v>
      </c>
      <c r="I535" s="10"/>
      <c r="J535" s="4">
        <v>2018</v>
      </c>
      <c r="K535" s="23"/>
    </row>
    <row r="536" spans="1:11" ht="15.95" hidden="1" customHeight="1" x14ac:dyDescent="0.2">
      <c r="A536" s="1" t="s">
        <v>12</v>
      </c>
      <c r="B536" s="1" t="s">
        <v>136</v>
      </c>
      <c r="C536" s="1" t="s">
        <v>14</v>
      </c>
      <c r="D536" s="2" t="s">
        <v>276</v>
      </c>
      <c r="E536" s="2" t="s">
        <v>174</v>
      </c>
      <c r="F536" s="1" t="s">
        <v>111</v>
      </c>
      <c r="G536" s="1"/>
      <c r="H536" s="1" t="s">
        <v>287</v>
      </c>
      <c r="I536" s="10"/>
      <c r="J536" s="10">
        <v>2018</v>
      </c>
      <c r="K536" s="23"/>
    </row>
    <row r="537" spans="1:11" ht="15.95" hidden="1" customHeight="1" x14ac:dyDescent="0.2">
      <c r="A537" s="1" t="s">
        <v>12</v>
      </c>
      <c r="B537" s="1" t="s">
        <v>136</v>
      </c>
      <c r="C537" s="1" t="s">
        <v>14</v>
      </c>
      <c r="D537" s="2" t="s">
        <v>276</v>
      </c>
      <c r="E537" s="13" t="s">
        <v>173</v>
      </c>
      <c r="F537" s="1" t="s">
        <v>111</v>
      </c>
      <c r="G537" s="1"/>
      <c r="H537" s="1" t="s">
        <v>287</v>
      </c>
      <c r="I537" s="10"/>
      <c r="J537" s="10">
        <v>2018</v>
      </c>
      <c r="K537" s="23"/>
    </row>
    <row r="538" spans="1:11" ht="15.95" customHeight="1" x14ac:dyDescent="0.2">
      <c r="A538" s="1" t="s">
        <v>12</v>
      </c>
      <c r="B538" s="1" t="s">
        <v>137</v>
      </c>
      <c r="C538" s="12" t="s">
        <v>8</v>
      </c>
      <c r="D538" s="12" t="s">
        <v>275</v>
      </c>
      <c r="E538" s="2" t="s">
        <v>3</v>
      </c>
      <c r="F538" s="1" t="s">
        <v>32</v>
      </c>
      <c r="G538" s="2" t="s">
        <v>339</v>
      </c>
      <c r="H538" s="1" t="s">
        <v>287</v>
      </c>
      <c r="I538" s="83" t="s">
        <v>344</v>
      </c>
      <c r="J538" s="83">
        <v>2020</v>
      </c>
      <c r="K538" s="23"/>
    </row>
    <row r="539" spans="1:11" ht="15.95" customHeight="1" x14ac:dyDescent="0.2">
      <c r="A539" s="1" t="s">
        <v>12</v>
      </c>
      <c r="B539" s="1" t="s">
        <v>137</v>
      </c>
      <c r="C539" s="12" t="s">
        <v>8</v>
      </c>
      <c r="D539" s="12" t="s">
        <v>275</v>
      </c>
      <c r="E539" s="2" t="s">
        <v>5</v>
      </c>
      <c r="F539" s="1" t="s">
        <v>34</v>
      </c>
      <c r="G539" s="2" t="s">
        <v>339</v>
      </c>
      <c r="H539" s="1" t="s">
        <v>287</v>
      </c>
      <c r="I539" s="83" t="s">
        <v>344</v>
      </c>
      <c r="J539" s="83">
        <v>2020</v>
      </c>
      <c r="K539" s="23"/>
    </row>
    <row r="540" spans="1:11" ht="15.95" customHeight="1" x14ac:dyDescent="0.2">
      <c r="A540" s="1" t="s">
        <v>12</v>
      </c>
      <c r="B540" s="1" t="s">
        <v>137</v>
      </c>
      <c r="C540" s="12" t="s">
        <v>8</v>
      </c>
      <c r="D540" s="12" t="s">
        <v>275</v>
      </c>
      <c r="E540" s="2" t="s">
        <v>4</v>
      </c>
      <c r="F540" s="1" t="s">
        <v>33</v>
      </c>
      <c r="G540" s="2" t="s">
        <v>339</v>
      </c>
      <c r="H540" s="1" t="s">
        <v>287</v>
      </c>
      <c r="I540" s="83" t="s">
        <v>344</v>
      </c>
      <c r="J540" s="83">
        <v>2020</v>
      </c>
      <c r="K540" s="23"/>
    </row>
    <row r="541" spans="1:11" ht="15.95" customHeight="1" x14ac:dyDescent="0.2">
      <c r="A541" s="1" t="s">
        <v>12</v>
      </c>
      <c r="B541" s="1" t="s">
        <v>137</v>
      </c>
      <c r="C541" s="12" t="s">
        <v>14</v>
      </c>
      <c r="D541" s="12" t="s">
        <v>275</v>
      </c>
      <c r="E541" s="2" t="s">
        <v>275</v>
      </c>
      <c r="F541" s="1" t="s">
        <v>15</v>
      </c>
      <c r="G541" s="2">
        <v>2015</v>
      </c>
      <c r="H541" s="1" t="s">
        <v>287</v>
      </c>
      <c r="I541" s="84" t="s">
        <v>304</v>
      </c>
      <c r="J541" s="83">
        <v>2020</v>
      </c>
      <c r="K541" s="23"/>
    </row>
    <row r="542" spans="1:11" ht="15.95" hidden="1" customHeight="1" x14ac:dyDescent="0.2">
      <c r="A542" s="1" t="s">
        <v>12</v>
      </c>
      <c r="B542" s="1" t="s">
        <v>137</v>
      </c>
      <c r="C542" s="1" t="s">
        <v>14</v>
      </c>
      <c r="D542" s="2" t="s">
        <v>276</v>
      </c>
      <c r="E542" s="2" t="s">
        <v>174</v>
      </c>
      <c r="F542" s="1" t="s">
        <v>20</v>
      </c>
      <c r="G542" s="1"/>
      <c r="H542" s="1" t="s">
        <v>180</v>
      </c>
      <c r="I542" s="10"/>
      <c r="J542" s="10">
        <v>2018</v>
      </c>
      <c r="K542" s="23"/>
    </row>
    <row r="543" spans="1:11" ht="15.95" customHeight="1" x14ac:dyDescent="0.2">
      <c r="A543" s="1" t="s">
        <v>12</v>
      </c>
      <c r="B543" s="1" t="s">
        <v>137</v>
      </c>
      <c r="C543" s="12" t="s">
        <v>18</v>
      </c>
      <c r="D543" s="12" t="s">
        <v>275</v>
      </c>
      <c r="E543" s="2" t="s">
        <v>275</v>
      </c>
      <c r="F543" s="1" t="s">
        <v>195</v>
      </c>
      <c r="G543" s="2">
        <v>2018</v>
      </c>
      <c r="H543" s="12" t="s">
        <v>10</v>
      </c>
      <c r="I543" s="83" t="s">
        <v>344</v>
      </c>
      <c r="J543" s="83">
        <v>2020</v>
      </c>
      <c r="K543" s="23"/>
    </row>
    <row r="544" spans="1:11" ht="15.95" hidden="1" customHeight="1" x14ac:dyDescent="0.2">
      <c r="A544" s="1" t="s">
        <v>12</v>
      </c>
      <c r="B544" s="1" t="s">
        <v>137</v>
      </c>
      <c r="C544" s="1" t="s">
        <v>14</v>
      </c>
      <c r="D544" s="2" t="s">
        <v>276</v>
      </c>
      <c r="E544" s="13" t="s">
        <v>173</v>
      </c>
      <c r="F544" s="1" t="s">
        <v>24</v>
      </c>
      <c r="G544" s="1"/>
      <c r="H544" s="1" t="s">
        <v>287</v>
      </c>
      <c r="I544" s="10"/>
      <c r="J544" s="10">
        <v>2018</v>
      </c>
      <c r="K544" s="23"/>
    </row>
    <row r="545" spans="1:11" ht="15.95" customHeight="1" x14ac:dyDescent="0.2">
      <c r="A545" s="1" t="s">
        <v>51</v>
      </c>
      <c r="B545" s="1" t="s">
        <v>138</v>
      </c>
      <c r="C545" s="12" t="s">
        <v>8</v>
      </c>
      <c r="D545" s="12" t="s">
        <v>275</v>
      </c>
      <c r="E545" s="2" t="s">
        <v>3</v>
      </c>
      <c r="F545" s="1" t="s">
        <v>17</v>
      </c>
      <c r="G545" s="1"/>
      <c r="H545" s="1" t="s">
        <v>287</v>
      </c>
      <c r="I545" s="10"/>
      <c r="J545" s="10">
        <v>2018</v>
      </c>
      <c r="K545" s="23"/>
    </row>
    <row r="546" spans="1:11" ht="15.95" hidden="1" customHeight="1" x14ac:dyDescent="0.2">
      <c r="A546" s="1" t="s">
        <v>51</v>
      </c>
      <c r="B546" s="1" t="s">
        <v>138</v>
      </c>
      <c r="C546" s="1" t="s">
        <v>14</v>
      </c>
      <c r="D546" s="2" t="s">
        <v>276</v>
      </c>
      <c r="E546" s="13" t="s">
        <v>173</v>
      </c>
      <c r="F546" s="1" t="s">
        <v>20</v>
      </c>
      <c r="G546" s="1"/>
      <c r="H546" s="1" t="s">
        <v>180</v>
      </c>
      <c r="I546" s="10"/>
      <c r="J546" s="10">
        <v>2018</v>
      </c>
      <c r="K546" s="23"/>
    </row>
    <row r="547" spans="1:11" ht="15.95" customHeight="1" x14ac:dyDescent="0.2">
      <c r="A547" s="1" t="s">
        <v>51</v>
      </c>
      <c r="B547" s="1" t="s">
        <v>138</v>
      </c>
      <c r="C547" s="12" t="s">
        <v>14</v>
      </c>
      <c r="D547" s="12" t="s">
        <v>275</v>
      </c>
      <c r="E547" s="2" t="s">
        <v>275</v>
      </c>
      <c r="F547" s="1" t="s">
        <v>332</v>
      </c>
      <c r="G547" s="1"/>
      <c r="H547" s="1" t="s">
        <v>287</v>
      </c>
      <c r="I547" s="10"/>
      <c r="J547" s="4">
        <v>2018</v>
      </c>
      <c r="K547" s="23"/>
    </row>
    <row r="548" spans="1:11" ht="15.95" customHeight="1" x14ac:dyDescent="0.2">
      <c r="A548" s="1" t="s">
        <v>51</v>
      </c>
      <c r="B548" s="1" t="s">
        <v>138</v>
      </c>
      <c r="C548" s="12" t="s">
        <v>8</v>
      </c>
      <c r="D548" s="12" t="s">
        <v>275</v>
      </c>
      <c r="E548" s="2" t="s">
        <v>5</v>
      </c>
      <c r="F548" s="12" t="s">
        <v>246</v>
      </c>
      <c r="G548" s="12"/>
      <c r="H548" s="1" t="s">
        <v>287</v>
      </c>
      <c r="I548" s="10"/>
      <c r="J548" s="10">
        <v>2018</v>
      </c>
      <c r="K548" s="23"/>
    </row>
    <row r="549" spans="1:11" ht="15.95" customHeight="1" x14ac:dyDescent="0.2">
      <c r="A549" s="1" t="s">
        <v>51</v>
      </c>
      <c r="B549" s="1" t="s">
        <v>138</v>
      </c>
      <c r="C549" s="12" t="s">
        <v>18</v>
      </c>
      <c r="D549" s="12" t="s">
        <v>275</v>
      </c>
      <c r="E549" s="2" t="s">
        <v>275</v>
      </c>
      <c r="F549" s="1" t="s">
        <v>91</v>
      </c>
      <c r="G549" s="1"/>
      <c r="H549" s="1" t="s">
        <v>287</v>
      </c>
      <c r="I549" s="10"/>
      <c r="J549" s="10">
        <v>2018</v>
      </c>
      <c r="K549" s="23"/>
    </row>
    <row r="550" spans="1:11" ht="15.95" hidden="1" customHeight="1" x14ac:dyDescent="0.2">
      <c r="A550" s="1" t="s">
        <v>51</v>
      </c>
      <c r="B550" s="1" t="s">
        <v>138</v>
      </c>
      <c r="C550" s="1" t="s">
        <v>8</v>
      </c>
      <c r="D550" s="12" t="s">
        <v>276</v>
      </c>
      <c r="E550" s="13" t="s">
        <v>276</v>
      </c>
      <c r="F550" s="1" t="s">
        <v>56</v>
      </c>
      <c r="G550" s="1"/>
      <c r="H550" s="1" t="s">
        <v>287</v>
      </c>
      <c r="I550" s="10"/>
      <c r="J550" s="10">
        <v>2018</v>
      </c>
      <c r="K550" s="23"/>
    </row>
    <row r="551" spans="1:11" ht="15.95" customHeight="1" x14ac:dyDescent="0.2">
      <c r="A551" s="1" t="s">
        <v>51</v>
      </c>
      <c r="B551" s="1" t="s">
        <v>138</v>
      </c>
      <c r="C551" s="12" t="s">
        <v>18</v>
      </c>
      <c r="D551" s="12" t="s">
        <v>275</v>
      </c>
      <c r="E551" s="2" t="s">
        <v>275</v>
      </c>
      <c r="F551" s="1" t="s">
        <v>190</v>
      </c>
      <c r="G551" s="1"/>
      <c r="H551" s="12" t="s">
        <v>10</v>
      </c>
      <c r="I551" s="10"/>
      <c r="J551" s="10">
        <v>2018</v>
      </c>
      <c r="K551" s="23"/>
    </row>
    <row r="552" spans="1:11" ht="15.95" hidden="1" customHeight="1" x14ac:dyDescent="0.2">
      <c r="A552" s="1" t="s">
        <v>51</v>
      </c>
      <c r="B552" s="1" t="s">
        <v>138</v>
      </c>
      <c r="C552" s="1" t="s">
        <v>18</v>
      </c>
      <c r="D552" s="12" t="s">
        <v>276</v>
      </c>
      <c r="E552" s="13" t="s">
        <v>276</v>
      </c>
      <c r="F552" s="1" t="s">
        <v>9</v>
      </c>
      <c r="G552" s="1"/>
      <c r="H552" s="1" t="s">
        <v>287</v>
      </c>
      <c r="I552" s="10"/>
      <c r="J552" s="10">
        <v>2018</v>
      </c>
      <c r="K552" s="23"/>
    </row>
    <row r="553" spans="1:11" ht="15.95" customHeight="1" x14ac:dyDescent="0.2">
      <c r="A553" s="1" t="s">
        <v>51</v>
      </c>
      <c r="B553" s="1" t="s">
        <v>138</v>
      </c>
      <c r="C553" s="12" t="s">
        <v>8</v>
      </c>
      <c r="D553" s="12" t="s">
        <v>275</v>
      </c>
      <c r="E553" s="2" t="s">
        <v>4</v>
      </c>
      <c r="F553" s="1" t="s">
        <v>319</v>
      </c>
      <c r="G553" s="1"/>
      <c r="H553" s="1" t="s">
        <v>287</v>
      </c>
      <c r="I553" s="10"/>
      <c r="J553" s="10">
        <v>2018</v>
      </c>
      <c r="K553" s="23"/>
    </row>
    <row r="554" spans="1:11" ht="15.95" hidden="1" customHeight="1" x14ac:dyDescent="0.2">
      <c r="A554" s="1" t="s">
        <v>51</v>
      </c>
      <c r="B554" s="1" t="s">
        <v>138</v>
      </c>
      <c r="C554" s="1" t="s">
        <v>14</v>
      </c>
      <c r="D554" s="2" t="s">
        <v>276</v>
      </c>
      <c r="E554" s="2" t="s">
        <v>174</v>
      </c>
      <c r="F554" s="1" t="s">
        <v>25</v>
      </c>
      <c r="G554" s="1"/>
      <c r="H554" s="1" t="s">
        <v>287</v>
      </c>
      <c r="I554" s="10"/>
      <c r="J554" s="10">
        <v>2018</v>
      </c>
      <c r="K554" s="23"/>
    </row>
    <row r="555" spans="1:11" ht="15.95" customHeight="1" x14ac:dyDescent="0.2">
      <c r="A555" s="74" t="s">
        <v>302</v>
      </c>
      <c r="B555" s="74" t="s">
        <v>139</v>
      </c>
      <c r="C555" s="12" t="s">
        <v>14</v>
      </c>
      <c r="D555" s="74" t="s">
        <v>275</v>
      </c>
      <c r="E555" s="74" t="s">
        <v>275</v>
      </c>
      <c r="F555" s="14" t="s">
        <v>15</v>
      </c>
      <c r="G555" s="82">
        <v>2018</v>
      </c>
      <c r="H555" s="14" t="s">
        <v>287</v>
      </c>
      <c r="I555" s="83" t="s">
        <v>344</v>
      </c>
      <c r="J555" s="82">
        <v>2020</v>
      </c>
      <c r="K555" s="23"/>
    </row>
    <row r="556" spans="1:11" ht="15.95" customHeight="1" x14ac:dyDescent="0.2">
      <c r="A556" s="74" t="s">
        <v>302</v>
      </c>
      <c r="B556" s="74" t="s">
        <v>139</v>
      </c>
      <c r="C556" s="12" t="s">
        <v>18</v>
      </c>
      <c r="D556" s="74" t="s">
        <v>275</v>
      </c>
      <c r="E556" s="74" t="s">
        <v>275</v>
      </c>
      <c r="F556" s="14" t="s">
        <v>190</v>
      </c>
      <c r="G556" s="82" t="s">
        <v>339</v>
      </c>
      <c r="H556" s="14" t="s">
        <v>10</v>
      </c>
      <c r="I556" s="83" t="s">
        <v>344</v>
      </c>
      <c r="J556" s="82">
        <v>2020</v>
      </c>
      <c r="K556" s="23"/>
    </row>
    <row r="557" spans="1:11" ht="15.95" hidden="1" customHeight="1" x14ac:dyDescent="0.2">
      <c r="A557" s="1" t="s">
        <v>26</v>
      </c>
      <c r="B557" s="1" t="s">
        <v>139</v>
      </c>
      <c r="C557" s="1" t="s">
        <v>14</v>
      </c>
      <c r="D557" s="2" t="s">
        <v>276</v>
      </c>
      <c r="E557" s="2" t="s">
        <v>174</v>
      </c>
      <c r="F557" s="1" t="s">
        <v>44</v>
      </c>
      <c r="G557" s="1"/>
      <c r="H557" s="1" t="s">
        <v>287</v>
      </c>
      <c r="I557" s="10"/>
      <c r="J557" s="10">
        <v>2018</v>
      </c>
      <c r="K557" s="23"/>
    </row>
    <row r="558" spans="1:11" ht="15.95" hidden="1" customHeight="1" x14ac:dyDescent="0.2">
      <c r="A558" s="1" t="s">
        <v>26</v>
      </c>
      <c r="B558" s="1" t="s">
        <v>139</v>
      </c>
      <c r="C558" s="1" t="s">
        <v>14</v>
      </c>
      <c r="D558" s="2" t="s">
        <v>276</v>
      </c>
      <c r="E558" s="13" t="s">
        <v>173</v>
      </c>
      <c r="F558" s="1" t="s">
        <v>44</v>
      </c>
      <c r="G558" s="1"/>
      <c r="H558" s="1" t="s">
        <v>287</v>
      </c>
      <c r="I558" s="10"/>
      <c r="J558" s="10">
        <v>2018</v>
      </c>
      <c r="K558" s="23"/>
    </row>
    <row r="559" spans="1:11" s="34" customFormat="1" ht="20.100000000000001" hidden="1" customHeight="1" x14ac:dyDescent="0.2">
      <c r="A559" s="1" t="s">
        <v>26</v>
      </c>
      <c r="B559" s="1" t="s">
        <v>139</v>
      </c>
      <c r="C559" s="1" t="s">
        <v>8</v>
      </c>
      <c r="D559" s="12" t="s">
        <v>276</v>
      </c>
      <c r="E559" s="13" t="s">
        <v>276</v>
      </c>
      <c r="F559" s="1" t="s">
        <v>9</v>
      </c>
      <c r="G559" s="1"/>
      <c r="H559" s="1" t="s">
        <v>287</v>
      </c>
      <c r="I559" s="10"/>
      <c r="J559" s="10">
        <v>2018</v>
      </c>
    </row>
    <row r="560" spans="1:11" s="34" customFormat="1" ht="20.100000000000001" hidden="1" customHeight="1" x14ac:dyDescent="0.2">
      <c r="A560" s="1" t="s">
        <v>26</v>
      </c>
      <c r="B560" s="1" t="s">
        <v>139</v>
      </c>
      <c r="C560" s="1" t="s">
        <v>18</v>
      </c>
      <c r="D560" s="12" t="s">
        <v>276</v>
      </c>
      <c r="E560" s="13" t="s">
        <v>276</v>
      </c>
      <c r="F560" s="1" t="s">
        <v>9</v>
      </c>
      <c r="G560" s="1"/>
      <c r="H560" s="1" t="s">
        <v>287</v>
      </c>
      <c r="I560" s="10"/>
      <c r="J560" s="10">
        <v>2018</v>
      </c>
    </row>
    <row r="561" spans="1:11" s="34" customFormat="1" ht="20.100000000000001" customHeight="1" x14ac:dyDescent="0.2">
      <c r="A561" s="74" t="s">
        <v>302</v>
      </c>
      <c r="B561" s="74" t="s">
        <v>139</v>
      </c>
      <c r="C561" s="12" t="s">
        <v>8</v>
      </c>
      <c r="D561" s="74" t="s">
        <v>275</v>
      </c>
      <c r="E561" s="74" t="s">
        <v>3</v>
      </c>
      <c r="F561" s="14" t="s">
        <v>23</v>
      </c>
      <c r="G561" s="82" t="s">
        <v>340</v>
      </c>
      <c r="H561" s="14" t="s">
        <v>287</v>
      </c>
      <c r="I561" s="84" t="s">
        <v>304</v>
      </c>
      <c r="J561" s="82">
        <v>2020</v>
      </c>
    </row>
    <row r="562" spans="1:11" s="34" customFormat="1" ht="20.100000000000001" customHeight="1" x14ac:dyDescent="0.2">
      <c r="A562" s="74" t="s">
        <v>302</v>
      </c>
      <c r="B562" s="74" t="s">
        <v>139</v>
      </c>
      <c r="C562" s="12" t="s">
        <v>8</v>
      </c>
      <c r="D562" s="74" t="s">
        <v>275</v>
      </c>
      <c r="E562" s="74" t="s">
        <v>5</v>
      </c>
      <c r="F562" s="14" t="s">
        <v>237</v>
      </c>
      <c r="G562" s="82" t="s">
        <v>340</v>
      </c>
      <c r="H562" s="14" t="s">
        <v>287</v>
      </c>
      <c r="I562" s="84" t="s">
        <v>304</v>
      </c>
      <c r="J562" s="82">
        <v>2020</v>
      </c>
    </row>
    <row r="563" spans="1:11" s="34" customFormat="1" ht="20.100000000000001" customHeight="1" x14ac:dyDescent="0.2">
      <c r="A563" s="74" t="s">
        <v>302</v>
      </c>
      <c r="B563" s="74" t="s">
        <v>139</v>
      </c>
      <c r="C563" s="12" t="s">
        <v>8</v>
      </c>
      <c r="D563" s="74" t="s">
        <v>275</v>
      </c>
      <c r="E563" s="74" t="s">
        <v>4</v>
      </c>
      <c r="F563" s="1" t="s">
        <v>319</v>
      </c>
      <c r="G563" s="82" t="s">
        <v>340</v>
      </c>
      <c r="H563" s="14" t="s">
        <v>287</v>
      </c>
      <c r="I563" s="84" t="s">
        <v>304</v>
      </c>
      <c r="J563" s="82">
        <v>2020</v>
      </c>
    </row>
    <row r="564" spans="1:11" ht="15.95" customHeight="1" x14ac:dyDescent="0.2">
      <c r="A564" s="35" t="s">
        <v>299</v>
      </c>
      <c r="B564" s="35" t="s">
        <v>324</v>
      </c>
      <c r="C564" s="12" t="s">
        <v>14</v>
      </c>
      <c r="D564" s="74" t="s">
        <v>275</v>
      </c>
      <c r="E564" s="74" t="s">
        <v>275</v>
      </c>
      <c r="F564" s="14" t="s">
        <v>15</v>
      </c>
      <c r="G564" s="82" t="s">
        <v>339</v>
      </c>
      <c r="H564" s="14" t="s">
        <v>287</v>
      </c>
      <c r="I564" s="83" t="s">
        <v>344</v>
      </c>
      <c r="J564" s="82">
        <v>2020</v>
      </c>
      <c r="K564" s="23"/>
    </row>
    <row r="565" spans="1:11" ht="15.95" customHeight="1" x14ac:dyDescent="0.2">
      <c r="A565" s="35" t="s">
        <v>299</v>
      </c>
      <c r="B565" s="35" t="s">
        <v>324</v>
      </c>
      <c r="C565" s="12" t="s">
        <v>8</v>
      </c>
      <c r="D565" s="74" t="s">
        <v>275</v>
      </c>
      <c r="E565" s="74" t="s">
        <v>3</v>
      </c>
      <c r="F565" s="74" t="s">
        <v>334</v>
      </c>
      <c r="G565" s="84" t="s">
        <v>339</v>
      </c>
      <c r="H565" s="14" t="s">
        <v>287</v>
      </c>
      <c r="I565" s="83" t="s">
        <v>344</v>
      </c>
      <c r="J565" s="82">
        <v>2020</v>
      </c>
      <c r="K565" s="23"/>
    </row>
    <row r="566" spans="1:11" ht="15.95" customHeight="1" x14ac:dyDescent="0.2">
      <c r="A566" s="35" t="s">
        <v>299</v>
      </c>
      <c r="B566" s="35" t="s">
        <v>324</v>
      </c>
      <c r="C566" s="12" t="s">
        <v>8</v>
      </c>
      <c r="D566" s="74" t="s">
        <v>275</v>
      </c>
      <c r="E566" s="74" t="s">
        <v>5</v>
      </c>
      <c r="F566" s="74" t="s">
        <v>335</v>
      </c>
      <c r="G566" s="84" t="s">
        <v>339</v>
      </c>
      <c r="H566" s="14" t="s">
        <v>287</v>
      </c>
      <c r="I566" s="83" t="s">
        <v>344</v>
      </c>
      <c r="J566" s="82">
        <v>2020</v>
      </c>
      <c r="K566" s="23"/>
    </row>
    <row r="567" spans="1:11" ht="15.95" customHeight="1" x14ac:dyDescent="0.2">
      <c r="A567" s="35" t="s">
        <v>299</v>
      </c>
      <c r="B567" s="35" t="s">
        <v>324</v>
      </c>
      <c r="C567" s="12" t="s">
        <v>8</v>
      </c>
      <c r="D567" s="74" t="s">
        <v>275</v>
      </c>
      <c r="E567" s="74" t="s">
        <v>4</v>
      </c>
      <c r="F567" s="74" t="s">
        <v>336</v>
      </c>
      <c r="G567" s="84" t="s">
        <v>339</v>
      </c>
      <c r="H567" s="14" t="s">
        <v>287</v>
      </c>
      <c r="I567" s="83" t="s">
        <v>344</v>
      </c>
      <c r="J567" s="82">
        <v>2020</v>
      </c>
      <c r="K567" s="23"/>
    </row>
    <row r="568" spans="1:11" ht="15.95" customHeight="1" x14ac:dyDescent="0.2">
      <c r="A568" s="35" t="s">
        <v>299</v>
      </c>
      <c r="B568" s="35" t="s">
        <v>324</v>
      </c>
      <c r="C568" s="12" t="s">
        <v>18</v>
      </c>
      <c r="D568" s="74" t="s">
        <v>275</v>
      </c>
      <c r="E568" s="74" t="s">
        <v>275</v>
      </c>
      <c r="F568" s="14" t="s">
        <v>70</v>
      </c>
      <c r="G568" s="82" t="s">
        <v>339</v>
      </c>
      <c r="H568" s="14" t="s">
        <v>287</v>
      </c>
      <c r="I568" s="83" t="s">
        <v>344</v>
      </c>
      <c r="J568" s="82">
        <v>2020</v>
      </c>
      <c r="K568" s="23"/>
    </row>
    <row r="569" spans="1:11" ht="15.95" customHeight="1" x14ac:dyDescent="0.2">
      <c r="A569" s="1" t="s">
        <v>54</v>
      </c>
      <c r="B569" s="1" t="s">
        <v>143</v>
      </c>
      <c r="C569" s="12" t="s">
        <v>14</v>
      </c>
      <c r="D569" s="12" t="s">
        <v>275</v>
      </c>
      <c r="E569" s="2" t="s">
        <v>275</v>
      </c>
      <c r="F569" s="1" t="s">
        <v>15</v>
      </c>
      <c r="G569" s="1"/>
      <c r="H569" s="1" t="s">
        <v>287</v>
      </c>
      <c r="I569" s="10"/>
      <c r="J569" s="4">
        <v>2018</v>
      </c>
      <c r="K569" s="23"/>
    </row>
    <row r="570" spans="1:11" ht="15.95" hidden="1" customHeight="1" x14ac:dyDescent="0.2">
      <c r="A570" s="1" t="s">
        <v>54</v>
      </c>
      <c r="B570" s="1" t="s">
        <v>143</v>
      </c>
      <c r="C570" s="1" t="s">
        <v>14</v>
      </c>
      <c r="D570" s="2" t="s">
        <v>276</v>
      </c>
      <c r="E570" s="2" t="s">
        <v>174</v>
      </c>
      <c r="F570" s="1" t="s">
        <v>187</v>
      </c>
      <c r="G570" s="1"/>
      <c r="H570" s="12" t="s">
        <v>10</v>
      </c>
      <c r="I570" s="10"/>
      <c r="J570" s="10">
        <v>2018</v>
      </c>
      <c r="K570" s="23"/>
    </row>
    <row r="571" spans="1:11" ht="15.95" hidden="1" customHeight="1" x14ac:dyDescent="0.2">
      <c r="A571" s="1" t="s">
        <v>54</v>
      </c>
      <c r="B571" s="1" t="s">
        <v>143</v>
      </c>
      <c r="C571" s="1" t="s">
        <v>14</v>
      </c>
      <c r="D571" s="2" t="s">
        <v>276</v>
      </c>
      <c r="E571" s="13" t="s">
        <v>173</v>
      </c>
      <c r="F571" s="1" t="s">
        <v>187</v>
      </c>
      <c r="G571" s="1"/>
      <c r="H571" s="12" t="s">
        <v>10</v>
      </c>
      <c r="I571" s="10"/>
      <c r="J571" s="10">
        <v>2018</v>
      </c>
      <c r="K571" s="23"/>
    </row>
    <row r="572" spans="1:11" ht="15.95" customHeight="1" x14ac:dyDescent="0.2">
      <c r="A572" s="12" t="s">
        <v>26</v>
      </c>
      <c r="B572" s="12" t="s">
        <v>233</v>
      </c>
      <c r="C572" s="12" t="s">
        <v>14</v>
      </c>
      <c r="D572" s="12" t="s">
        <v>275</v>
      </c>
      <c r="E572" s="13" t="s">
        <v>275</v>
      </c>
      <c r="F572" s="12" t="s">
        <v>15</v>
      </c>
      <c r="G572" s="13">
        <v>2017</v>
      </c>
      <c r="H572" s="1" t="s">
        <v>287</v>
      </c>
      <c r="I572" s="83" t="s">
        <v>339</v>
      </c>
      <c r="J572" s="83">
        <v>2020</v>
      </c>
      <c r="K572" s="23"/>
    </row>
    <row r="573" spans="1:11" ht="15.95" customHeight="1" x14ac:dyDescent="0.2">
      <c r="A573" s="1" t="s">
        <v>12</v>
      </c>
      <c r="B573" s="1" t="s">
        <v>144</v>
      </c>
      <c r="C573" s="12" t="s">
        <v>14</v>
      </c>
      <c r="D573" s="12" t="s">
        <v>275</v>
      </c>
      <c r="E573" s="2" t="s">
        <v>275</v>
      </c>
      <c r="F573" s="1" t="s">
        <v>332</v>
      </c>
      <c r="G573" s="1"/>
      <c r="H573" s="1" t="s">
        <v>287</v>
      </c>
      <c r="I573" s="10"/>
      <c r="J573" s="4">
        <v>2018</v>
      </c>
      <c r="K573" s="23"/>
    </row>
    <row r="574" spans="1:11" ht="15.95" customHeight="1" x14ac:dyDescent="0.2">
      <c r="A574" s="1" t="s">
        <v>12</v>
      </c>
      <c r="B574" s="1" t="s">
        <v>144</v>
      </c>
      <c r="C574" s="12" t="s">
        <v>18</v>
      </c>
      <c r="D574" s="12" t="s">
        <v>275</v>
      </c>
      <c r="E574" s="2" t="s">
        <v>275</v>
      </c>
      <c r="F574" s="1" t="s">
        <v>61</v>
      </c>
      <c r="G574" s="1"/>
      <c r="H574" s="1" t="s">
        <v>287</v>
      </c>
      <c r="I574" s="10"/>
      <c r="J574" s="10">
        <v>2018</v>
      </c>
      <c r="K574" s="23"/>
    </row>
    <row r="575" spans="1:11" ht="15.95" hidden="1" customHeight="1" x14ac:dyDescent="0.2">
      <c r="A575" s="1" t="s">
        <v>12</v>
      </c>
      <c r="B575" s="1" t="s">
        <v>144</v>
      </c>
      <c r="C575" s="1" t="s">
        <v>14</v>
      </c>
      <c r="D575" s="2" t="s">
        <v>276</v>
      </c>
      <c r="E575" s="2" t="s">
        <v>174</v>
      </c>
      <c r="F575" s="1" t="s">
        <v>44</v>
      </c>
      <c r="G575" s="1"/>
      <c r="H575" s="1" t="s">
        <v>287</v>
      </c>
      <c r="I575" s="10"/>
      <c r="J575" s="10">
        <v>2018</v>
      </c>
      <c r="K575" s="23"/>
    </row>
    <row r="576" spans="1:11" ht="15.95" hidden="1" customHeight="1" x14ac:dyDescent="0.2">
      <c r="A576" s="1" t="s">
        <v>12</v>
      </c>
      <c r="B576" s="1" t="s">
        <v>144</v>
      </c>
      <c r="C576" s="1" t="s">
        <v>14</v>
      </c>
      <c r="D576" s="2" t="s">
        <v>276</v>
      </c>
      <c r="E576" s="13" t="s">
        <v>173</v>
      </c>
      <c r="F576" s="1" t="s">
        <v>44</v>
      </c>
      <c r="G576" s="1"/>
      <c r="H576" s="1" t="s">
        <v>287</v>
      </c>
      <c r="I576" s="10"/>
      <c r="J576" s="10">
        <v>2018</v>
      </c>
      <c r="K576" s="23"/>
    </row>
    <row r="577" spans="1:11" ht="15.95" hidden="1" customHeight="1" x14ac:dyDescent="0.2">
      <c r="A577" s="1" t="s">
        <v>12</v>
      </c>
      <c r="B577" s="1" t="s">
        <v>144</v>
      </c>
      <c r="C577" s="1" t="s">
        <v>8</v>
      </c>
      <c r="D577" s="12" t="s">
        <v>276</v>
      </c>
      <c r="E577" s="13" t="s">
        <v>276</v>
      </c>
      <c r="F577" s="1" t="s">
        <v>9</v>
      </c>
      <c r="G577" s="1"/>
      <c r="H577" s="1" t="s">
        <v>287</v>
      </c>
      <c r="I577" s="10"/>
      <c r="J577" s="10">
        <v>2018</v>
      </c>
      <c r="K577" s="23"/>
    </row>
    <row r="578" spans="1:11" ht="15.95" hidden="1" customHeight="1" x14ac:dyDescent="0.2">
      <c r="A578" s="1" t="s">
        <v>12</v>
      </c>
      <c r="B578" s="1" t="s">
        <v>144</v>
      </c>
      <c r="C578" s="1" t="s">
        <v>18</v>
      </c>
      <c r="D578" s="12" t="s">
        <v>276</v>
      </c>
      <c r="E578" s="13" t="s">
        <v>276</v>
      </c>
      <c r="F578" s="1" t="s">
        <v>9</v>
      </c>
      <c r="G578" s="1"/>
      <c r="H578" s="1" t="s">
        <v>287</v>
      </c>
      <c r="I578" s="10"/>
      <c r="J578" s="10">
        <v>2018</v>
      </c>
      <c r="K578" s="23"/>
    </row>
    <row r="579" spans="1:11" ht="15.95" hidden="1" customHeight="1" x14ac:dyDescent="0.2">
      <c r="A579" s="1" t="s">
        <v>40</v>
      </c>
      <c r="B579" s="1" t="s">
        <v>145</v>
      </c>
      <c r="C579" s="1" t="s">
        <v>18</v>
      </c>
      <c r="D579" s="12" t="s">
        <v>276</v>
      </c>
      <c r="E579" s="13" t="s">
        <v>276</v>
      </c>
      <c r="F579" s="1" t="s">
        <v>49</v>
      </c>
      <c r="G579" s="1"/>
      <c r="H579" s="1" t="s">
        <v>287</v>
      </c>
      <c r="I579" s="10"/>
      <c r="J579" s="10">
        <v>2018</v>
      </c>
      <c r="K579" s="23"/>
    </row>
    <row r="580" spans="1:11" ht="15.95" hidden="1" customHeight="1" x14ac:dyDescent="0.2">
      <c r="A580" s="1" t="s">
        <v>40</v>
      </c>
      <c r="B580" s="1" t="s">
        <v>145</v>
      </c>
      <c r="C580" s="1" t="s">
        <v>14</v>
      </c>
      <c r="D580" s="2" t="s">
        <v>276</v>
      </c>
      <c r="E580" s="2" t="s">
        <v>174</v>
      </c>
      <c r="F580" s="1" t="s">
        <v>111</v>
      </c>
      <c r="G580" s="1"/>
      <c r="H580" s="1" t="s">
        <v>287</v>
      </c>
      <c r="I580" s="10"/>
      <c r="J580" s="10">
        <v>2018</v>
      </c>
      <c r="K580" s="23"/>
    </row>
    <row r="581" spans="1:11" ht="15.95" hidden="1" customHeight="1" x14ac:dyDescent="0.2">
      <c r="A581" s="1" t="s">
        <v>40</v>
      </c>
      <c r="B581" s="1" t="s">
        <v>145</v>
      </c>
      <c r="C581" s="1" t="s">
        <v>14</v>
      </c>
      <c r="D581" s="2" t="s">
        <v>276</v>
      </c>
      <c r="E581" s="13" t="s">
        <v>173</v>
      </c>
      <c r="F581" s="1" t="s">
        <v>111</v>
      </c>
      <c r="G581" s="1"/>
      <c r="H581" s="1" t="s">
        <v>287</v>
      </c>
      <c r="I581" s="10"/>
      <c r="J581" s="10">
        <v>2018</v>
      </c>
      <c r="K581" s="23"/>
    </row>
    <row r="582" spans="1:11" s="34" customFormat="1" ht="20.100000000000001" customHeight="1" x14ac:dyDescent="0.2">
      <c r="A582" s="1" t="s">
        <v>40</v>
      </c>
      <c r="B582" s="1" t="s">
        <v>145</v>
      </c>
      <c r="C582" s="12" t="s">
        <v>14</v>
      </c>
      <c r="D582" s="12" t="s">
        <v>275</v>
      </c>
      <c r="E582" s="2" t="s">
        <v>275</v>
      </c>
      <c r="F582" s="1" t="s">
        <v>70</v>
      </c>
      <c r="G582" s="82" t="s">
        <v>339</v>
      </c>
      <c r="H582" s="1" t="s">
        <v>287</v>
      </c>
      <c r="I582" s="83" t="s">
        <v>344</v>
      </c>
      <c r="J582" s="83">
        <v>2020</v>
      </c>
    </row>
    <row r="583" spans="1:11" s="34" customFormat="1" ht="20.100000000000001" customHeight="1" x14ac:dyDescent="0.2">
      <c r="A583" s="1" t="s">
        <v>40</v>
      </c>
      <c r="B583" s="1" t="s">
        <v>145</v>
      </c>
      <c r="C583" s="12" t="s">
        <v>18</v>
      </c>
      <c r="D583" s="12" t="s">
        <v>275</v>
      </c>
      <c r="E583" s="2" t="s">
        <v>275</v>
      </c>
      <c r="F583" s="1" t="s">
        <v>70</v>
      </c>
      <c r="G583" s="2" t="s">
        <v>339</v>
      </c>
      <c r="H583" s="1" t="s">
        <v>287</v>
      </c>
      <c r="I583" s="83" t="s">
        <v>344</v>
      </c>
      <c r="J583" s="83">
        <v>2020</v>
      </c>
    </row>
    <row r="584" spans="1:11" s="34" customFormat="1" ht="20.100000000000001" customHeight="1" x14ac:dyDescent="0.2">
      <c r="A584" s="1" t="s">
        <v>40</v>
      </c>
      <c r="B584" s="1" t="s">
        <v>145</v>
      </c>
      <c r="C584" s="12" t="s">
        <v>8</v>
      </c>
      <c r="D584" s="12" t="s">
        <v>275</v>
      </c>
      <c r="E584" s="2" t="s">
        <v>3</v>
      </c>
      <c r="F584" s="1" t="s">
        <v>85</v>
      </c>
      <c r="G584" s="2" t="s">
        <v>339</v>
      </c>
      <c r="H584" s="1" t="s">
        <v>287</v>
      </c>
      <c r="I584" s="83" t="s">
        <v>344</v>
      </c>
      <c r="J584" s="83">
        <v>2020</v>
      </c>
    </row>
    <row r="585" spans="1:11" s="34" customFormat="1" ht="20.100000000000001" customHeight="1" x14ac:dyDescent="0.2">
      <c r="A585" s="1" t="s">
        <v>40</v>
      </c>
      <c r="B585" s="1" t="s">
        <v>145</v>
      </c>
      <c r="C585" s="12" t="s">
        <v>8</v>
      </c>
      <c r="D585" s="12" t="s">
        <v>275</v>
      </c>
      <c r="E585" s="2" t="s">
        <v>5</v>
      </c>
      <c r="F585" s="1" t="s">
        <v>242</v>
      </c>
      <c r="G585" s="2" t="s">
        <v>339</v>
      </c>
      <c r="H585" s="1" t="s">
        <v>287</v>
      </c>
      <c r="I585" s="83" t="s">
        <v>344</v>
      </c>
      <c r="J585" s="83">
        <v>2020</v>
      </c>
    </row>
    <row r="586" spans="1:11" s="34" customFormat="1" ht="20.100000000000001" customHeight="1" x14ac:dyDescent="0.2">
      <c r="A586" s="1" t="s">
        <v>40</v>
      </c>
      <c r="B586" s="1" t="s">
        <v>145</v>
      </c>
      <c r="C586" s="12" t="s">
        <v>8</v>
      </c>
      <c r="D586" s="12" t="s">
        <v>275</v>
      </c>
      <c r="E586" s="2" t="s">
        <v>4</v>
      </c>
      <c r="F586" s="1" t="s">
        <v>86</v>
      </c>
      <c r="G586" s="2" t="s">
        <v>339</v>
      </c>
      <c r="H586" s="1" t="s">
        <v>287</v>
      </c>
      <c r="I586" s="83" t="s">
        <v>344</v>
      </c>
      <c r="J586" s="83">
        <v>2020</v>
      </c>
    </row>
    <row r="587" spans="1:11" ht="15.95" customHeight="1" x14ac:dyDescent="0.2">
      <c r="A587" s="74" t="s">
        <v>325</v>
      </c>
      <c r="B587" s="74" t="s">
        <v>326</v>
      </c>
      <c r="C587" s="12" t="s">
        <v>18</v>
      </c>
      <c r="D587" s="74" t="s">
        <v>275</v>
      </c>
      <c r="E587" s="74" t="s">
        <v>275</v>
      </c>
      <c r="F587" s="14" t="s">
        <v>190</v>
      </c>
      <c r="G587" s="82">
        <v>2017</v>
      </c>
      <c r="H587" s="14" t="s">
        <v>10</v>
      </c>
      <c r="I587" s="83" t="s">
        <v>344</v>
      </c>
      <c r="J587" s="82">
        <v>2020</v>
      </c>
      <c r="K587" s="23"/>
    </row>
    <row r="588" spans="1:11" ht="15.95" customHeight="1" x14ac:dyDescent="0.2">
      <c r="A588" s="74" t="s">
        <v>325</v>
      </c>
      <c r="B588" s="74" t="s">
        <v>326</v>
      </c>
      <c r="C588" s="12" t="s">
        <v>8</v>
      </c>
      <c r="D588" s="74" t="s">
        <v>275</v>
      </c>
      <c r="E588" s="74" t="s">
        <v>3</v>
      </c>
      <c r="F588" s="14" t="s">
        <v>209</v>
      </c>
      <c r="G588" s="82">
        <v>2020</v>
      </c>
      <c r="H588" s="14" t="s">
        <v>10</v>
      </c>
      <c r="I588" s="83" t="s">
        <v>344</v>
      </c>
      <c r="J588" s="82">
        <v>2020</v>
      </c>
      <c r="K588" s="23"/>
    </row>
    <row r="589" spans="1:11" ht="15.95" customHeight="1" x14ac:dyDescent="0.2">
      <c r="A589" s="74" t="s">
        <v>325</v>
      </c>
      <c r="B589" s="74" t="s">
        <v>326</v>
      </c>
      <c r="C589" s="12" t="s">
        <v>8</v>
      </c>
      <c r="D589" s="74" t="s">
        <v>275</v>
      </c>
      <c r="E589" s="74" t="s">
        <v>5</v>
      </c>
      <c r="F589" s="14" t="s">
        <v>253</v>
      </c>
      <c r="G589" s="82">
        <v>2020</v>
      </c>
      <c r="H589" s="14" t="s">
        <v>10</v>
      </c>
      <c r="I589" s="83" t="s">
        <v>344</v>
      </c>
      <c r="J589" s="82">
        <v>2020</v>
      </c>
      <c r="K589" s="23"/>
    </row>
    <row r="590" spans="1:11" ht="15.95" customHeight="1" x14ac:dyDescent="0.2">
      <c r="A590" s="74" t="s">
        <v>325</v>
      </c>
      <c r="B590" s="74" t="s">
        <v>326</v>
      </c>
      <c r="C590" s="12" t="s">
        <v>8</v>
      </c>
      <c r="D590" s="74" t="s">
        <v>275</v>
      </c>
      <c r="E590" s="74" t="s">
        <v>4</v>
      </c>
      <c r="F590" s="14" t="s">
        <v>254</v>
      </c>
      <c r="G590" s="82">
        <v>2020</v>
      </c>
      <c r="H590" s="14" t="s">
        <v>10</v>
      </c>
      <c r="I590" s="83" t="s">
        <v>344</v>
      </c>
      <c r="J590" s="82">
        <v>2020</v>
      </c>
      <c r="K590" s="23"/>
    </row>
    <row r="591" spans="1:11" ht="15.95" customHeight="1" x14ac:dyDescent="0.2">
      <c r="A591" s="74" t="s">
        <v>325</v>
      </c>
      <c r="B591" s="74" t="s">
        <v>326</v>
      </c>
      <c r="C591" s="12" t="s">
        <v>14</v>
      </c>
      <c r="D591" s="74" t="s">
        <v>275</v>
      </c>
      <c r="E591" s="74" t="s">
        <v>275</v>
      </c>
      <c r="F591" s="14" t="s">
        <v>28</v>
      </c>
      <c r="G591" s="82">
        <v>2012</v>
      </c>
      <c r="H591" s="14" t="s">
        <v>287</v>
      </c>
      <c r="I591" s="84" t="s">
        <v>304</v>
      </c>
      <c r="J591" s="82">
        <v>2020</v>
      </c>
      <c r="K591" s="23"/>
    </row>
    <row r="592" spans="1:11" ht="15.95" customHeight="1" x14ac:dyDescent="0.2">
      <c r="A592" s="12" t="s">
        <v>54</v>
      </c>
      <c r="B592" s="12" t="s">
        <v>234</v>
      </c>
      <c r="C592" s="12" t="s">
        <v>14</v>
      </c>
      <c r="D592" s="12" t="s">
        <v>275</v>
      </c>
      <c r="E592" s="13" t="s">
        <v>275</v>
      </c>
      <c r="F592" s="4" t="s">
        <v>66</v>
      </c>
      <c r="G592" s="4">
        <v>2009</v>
      </c>
      <c r="H592" s="1" t="s">
        <v>287</v>
      </c>
      <c r="I592" s="87" t="s">
        <v>304</v>
      </c>
      <c r="J592" s="83">
        <v>2020</v>
      </c>
      <c r="K592" s="23"/>
    </row>
    <row r="593" spans="1:11" s="34" customFormat="1" ht="20.100000000000001" customHeight="1" x14ac:dyDescent="0.2">
      <c r="A593" s="12" t="s">
        <v>26</v>
      </c>
      <c r="B593" s="12" t="s">
        <v>199</v>
      </c>
      <c r="C593" s="12" t="s">
        <v>8</v>
      </c>
      <c r="D593" s="12" t="s">
        <v>275</v>
      </c>
      <c r="E593" s="2" t="s">
        <v>3</v>
      </c>
      <c r="F593" s="12" t="s">
        <v>200</v>
      </c>
      <c r="G593" s="13" t="s">
        <v>340</v>
      </c>
      <c r="H593" s="1" t="s">
        <v>287</v>
      </c>
      <c r="I593" s="84" t="s">
        <v>304</v>
      </c>
      <c r="J593" s="83">
        <v>2020</v>
      </c>
    </row>
    <row r="594" spans="1:11" s="34" customFormat="1" ht="20.100000000000001" customHeight="1" x14ac:dyDescent="0.2">
      <c r="A594" s="12" t="s">
        <v>26</v>
      </c>
      <c r="B594" s="12" t="s">
        <v>199</v>
      </c>
      <c r="C594" s="12" t="s">
        <v>8</v>
      </c>
      <c r="D594" s="12" t="s">
        <v>275</v>
      </c>
      <c r="E594" s="2" t="s">
        <v>5</v>
      </c>
      <c r="F594" s="12" t="s">
        <v>252</v>
      </c>
      <c r="G594" s="13" t="s">
        <v>340</v>
      </c>
      <c r="H594" s="1" t="s">
        <v>287</v>
      </c>
      <c r="I594" s="84" t="s">
        <v>304</v>
      </c>
      <c r="J594" s="83">
        <v>2020</v>
      </c>
    </row>
    <row r="595" spans="1:11" s="34" customFormat="1" ht="20.100000000000001" customHeight="1" x14ac:dyDescent="0.2">
      <c r="A595" s="12" t="s">
        <v>26</v>
      </c>
      <c r="B595" s="12" t="s">
        <v>199</v>
      </c>
      <c r="C595" s="12" t="s">
        <v>8</v>
      </c>
      <c r="D595" s="12" t="s">
        <v>275</v>
      </c>
      <c r="E595" s="2" t="s">
        <v>4</v>
      </c>
      <c r="F595" s="12" t="s">
        <v>251</v>
      </c>
      <c r="G595" s="13" t="s">
        <v>340</v>
      </c>
      <c r="H595" s="1" t="s">
        <v>287</v>
      </c>
      <c r="I595" s="84" t="s">
        <v>304</v>
      </c>
      <c r="J595" s="83">
        <v>2020</v>
      </c>
    </row>
    <row r="596" spans="1:11" s="34" customFormat="1" ht="20.100000000000001" customHeight="1" x14ac:dyDescent="0.2">
      <c r="A596" s="12" t="s">
        <v>26</v>
      </c>
      <c r="B596" s="12" t="s">
        <v>199</v>
      </c>
      <c r="C596" s="12" t="s">
        <v>18</v>
      </c>
      <c r="D596" s="12" t="s">
        <v>275</v>
      </c>
      <c r="E596" s="2" t="s">
        <v>275</v>
      </c>
      <c r="F596" s="14" t="s">
        <v>333</v>
      </c>
      <c r="G596" s="82">
        <v>2021</v>
      </c>
      <c r="H596" s="1" t="s">
        <v>287</v>
      </c>
      <c r="I596" s="83" t="s">
        <v>344</v>
      </c>
      <c r="J596" s="83">
        <v>2020</v>
      </c>
    </row>
    <row r="597" spans="1:11" s="34" customFormat="1" ht="20.100000000000001" customHeight="1" x14ac:dyDescent="0.2">
      <c r="A597" s="12" t="s">
        <v>26</v>
      </c>
      <c r="B597" s="12" t="s">
        <v>199</v>
      </c>
      <c r="C597" s="12" t="s">
        <v>14</v>
      </c>
      <c r="D597" s="12" t="s">
        <v>275</v>
      </c>
      <c r="E597" s="2" t="s">
        <v>275</v>
      </c>
      <c r="F597" s="12" t="s">
        <v>103</v>
      </c>
      <c r="G597" s="13">
        <v>2013</v>
      </c>
      <c r="H597" s="1" t="s">
        <v>287</v>
      </c>
      <c r="I597" s="84" t="s">
        <v>304</v>
      </c>
      <c r="J597" s="83">
        <v>2020</v>
      </c>
    </row>
    <row r="598" spans="1:11" ht="15.95" customHeight="1" x14ac:dyDescent="0.2">
      <c r="A598" s="74" t="s">
        <v>194</v>
      </c>
      <c r="B598" s="74" t="s">
        <v>327</v>
      </c>
      <c r="C598" s="12" t="s">
        <v>14</v>
      </c>
      <c r="D598" s="74" t="s">
        <v>275</v>
      </c>
      <c r="E598" s="74" t="s">
        <v>275</v>
      </c>
      <c r="F598" s="14" t="s">
        <v>15</v>
      </c>
      <c r="G598" s="82">
        <v>2015</v>
      </c>
      <c r="H598" s="1" t="s">
        <v>287</v>
      </c>
      <c r="I598" s="83" t="s">
        <v>344</v>
      </c>
      <c r="J598" s="82">
        <v>2020</v>
      </c>
      <c r="K598" s="23"/>
    </row>
    <row r="599" spans="1:11" ht="15.95" customHeight="1" x14ac:dyDescent="0.2">
      <c r="A599" s="74" t="s">
        <v>194</v>
      </c>
      <c r="B599" s="74" t="s">
        <v>327</v>
      </c>
      <c r="C599" s="12" t="s">
        <v>18</v>
      </c>
      <c r="D599" s="74" t="s">
        <v>275</v>
      </c>
      <c r="E599" s="74" t="s">
        <v>275</v>
      </c>
      <c r="F599" s="12" t="s">
        <v>357</v>
      </c>
      <c r="G599" s="82">
        <v>2018</v>
      </c>
      <c r="H599" s="1" t="s">
        <v>287</v>
      </c>
      <c r="I599" s="83" t="s">
        <v>344</v>
      </c>
      <c r="J599" s="82">
        <v>2020</v>
      </c>
      <c r="K599" s="23"/>
    </row>
    <row r="600" spans="1:11" ht="15.95" customHeight="1" x14ac:dyDescent="0.2">
      <c r="A600" s="74" t="s">
        <v>194</v>
      </c>
      <c r="B600" s="74" t="s">
        <v>327</v>
      </c>
      <c r="C600" s="12" t="s">
        <v>8</v>
      </c>
      <c r="D600" s="74" t="s">
        <v>275</v>
      </c>
      <c r="E600" s="74" t="s">
        <v>3</v>
      </c>
      <c r="F600" s="14" t="s">
        <v>62</v>
      </c>
      <c r="G600" s="82" t="s">
        <v>339</v>
      </c>
      <c r="H600" s="1" t="s">
        <v>287</v>
      </c>
      <c r="I600" s="84" t="s">
        <v>304</v>
      </c>
      <c r="J600" s="82">
        <v>2020</v>
      </c>
      <c r="K600" s="23"/>
    </row>
    <row r="601" spans="1:11" ht="15.95" customHeight="1" x14ac:dyDescent="0.2">
      <c r="A601" s="74" t="s">
        <v>194</v>
      </c>
      <c r="B601" s="74" t="s">
        <v>327</v>
      </c>
      <c r="C601" s="12" t="s">
        <v>8</v>
      </c>
      <c r="D601" s="74" t="s">
        <v>275</v>
      </c>
      <c r="E601" s="74" t="s">
        <v>5</v>
      </c>
      <c r="F601" s="14" t="s">
        <v>256</v>
      </c>
      <c r="G601" s="82" t="s">
        <v>339</v>
      </c>
      <c r="H601" s="1" t="s">
        <v>287</v>
      </c>
      <c r="I601" s="84" t="s">
        <v>304</v>
      </c>
      <c r="J601" s="82">
        <v>2020</v>
      </c>
      <c r="K601" s="23"/>
    </row>
    <row r="602" spans="1:11" ht="15.95" customHeight="1" x14ac:dyDescent="0.2">
      <c r="A602" s="74" t="s">
        <v>194</v>
      </c>
      <c r="B602" s="74" t="s">
        <v>327</v>
      </c>
      <c r="C602" s="12" t="s">
        <v>8</v>
      </c>
      <c r="D602" s="74" t="s">
        <v>275</v>
      </c>
      <c r="E602" s="74" t="s">
        <v>4</v>
      </c>
      <c r="F602" s="14" t="s">
        <v>64</v>
      </c>
      <c r="G602" s="82" t="s">
        <v>339</v>
      </c>
      <c r="H602" s="1" t="s">
        <v>287</v>
      </c>
      <c r="I602" s="84" t="s">
        <v>304</v>
      </c>
      <c r="J602" s="82">
        <v>2020</v>
      </c>
      <c r="K602" s="23"/>
    </row>
    <row r="603" spans="1:11" ht="15.95" customHeight="1" x14ac:dyDescent="0.2">
      <c r="A603" s="12" t="s">
        <v>72</v>
      </c>
      <c r="B603" s="12" t="s">
        <v>193</v>
      </c>
      <c r="C603" s="12" t="s">
        <v>14</v>
      </c>
      <c r="D603" s="12" t="s">
        <v>275</v>
      </c>
      <c r="E603" s="2" t="s">
        <v>275</v>
      </c>
      <c r="F603" s="1" t="s">
        <v>20</v>
      </c>
      <c r="G603" s="2">
        <v>2018</v>
      </c>
      <c r="H603" s="1" t="s">
        <v>180</v>
      </c>
      <c r="I603" s="83" t="s">
        <v>345</v>
      </c>
      <c r="J603" s="83">
        <v>2020</v>
      </c>
      <c r="K603" s="23"/>
    </row>
    <row r="604" spans="1:11" ht="15.95" customHeight="1" x14ac:dyDescent="0.2">
      <c r="A604" s="12" t="s">
        <v>72</v>
      </c>
      <c r="B604" s="12" t="s">
        <v>193</v>
      </c>
      <c r="C604" s="12" t="s">
        <v>18</v>
      </c>
      <c r="D604" s="12" t="s">
        <v>275</v>
      </c>
      <c r="E604" s="2" t="s">
        <v>275</v>
      </c>
      <c r="F604" s="12" t="s">
        <v>190</v>
      </c>
      <c r="G604" s="13" t="s">
        <v>339</v>
      </c>
      <c r="H604" s="12" t="s">
        <v>10</v>
      </c>
      <c r="I604" s="83" t="s">
        <v>344</v>
      </c>
      <c r="J604" s="83">
        <v>2020</v>
      </c>
      <c r="K604" s="23"/>
    </row>
    <row r="605" spans="1:11" ht="15.95" customHeight="1" x14ac:dyDescent="0.2">
      <c r="A605" s="12" t="s">
        <v>72</v>
      </c>
      <c r="B605" s="12" t="s">
        <v>193</v>
      </c>
      <c r="C605" s="12" t="s">
        <v>8</v>
      </c>
      <c r="D605" s="12" t="s">
        <v>275</v>
      </c>
      <c r="E605" s="13" t="s">
        <v>280</v>
      </c>
      <c r="F605" s="12" t="s">
        <v>348</v>
      </c>
      <c r="G605" s="13" t="s">
        <v>339</v>
      </c>
      <c r="H605" s="12" t="s">
        <v>10</v>
      </c>
      <c r="I605" s="83" t="s">
        <v>344</v>
      </c>
      <c r="J605" s="83">
        <v>2020</v>
      </c>
      <c r="K605" s="23"/>
    </row>
    <row r="606" spans="1:11" ht="15.95" customHeight="1" x14ac:dyDescent="0.2">
      <c r="A606" s="12" t="s">
        <v>51</v>
      </c>
      <c r="B606" s="12" t="s">
        <v>210</v>
      </c>
      <c r="C606" s="12" t="s">
        <v>18</v>
      </c>
      <c r="D606" s="12" t="s">
        <v>275</v>
      </c>
      <c r="E606" s="2" t="s">
        <v>275</v>
      </c>
      <c r="F606" s="12" t="s">
        <v>192</v>
      </c>
      <c r="G606" s="13">
        <v>2019</v>
      </c>
      <c r="H606" s="12" t="s">
        <v>10</v>
      </c>
      <c r="I606" s="83" t="s">
        <v>345</v>
      </c>
      <c r="J606" s="83">
        <v>2020</v>
      </c>
      <c r="K606" s="23"/>
    </row>
    <row r="607" spans="1:11" ht="15.95" customHeight="1" x14ac:dyDescent="0.2">
      <c r="A607" s="12" t="s">
        <v>51</v>
      </c>
      <c r="B607" s="12" t="s">
        <v>210</v>
      </c>
      <c r="C607" s="12" t="s">
        <v>8</v>
      </c>
      <c r="D607" s="12" t="s">
        <v>275</v>
      </c>
      <c r="E607" s="2" t="s">
        <v>3</v>
      </c>
      <c r="F607" s="12" t="s">
        <v>209</v>
      </c>
      <c r="G607" s="13">
        <v>2019</v>
      </c>
      <c r="H607" s="12" t="s">
        <v>10</v>
      </c>
      <c r="I607" s="83" t="s">
        <v>345</v>
      </c>
      <c r="J607" s="83">
        <v>2020</v>
      </c>
      <c r="K607" s="23"/>
    </row>
    <row r="608" spans="1:11" ht="15.95" customHeight="1" x14ac:dyDescent="0.2">
      <c r="A608" s="12" t="s">
        <v>51</v>
      </c>
      <c r="B608" s="12" t="s">
        <v>210</v>
      </c>
      <c r="C608" s="12" t="s">
        <v>8</v>
      </c>
      <c r="D608" s="12" t="s">
        <v>275</v>
      </c>
      <c r="E608" s="2" t="s">
        <v>5</v>
      </c>
      <c r="F608" s="12" t="s">
        <v>253</v>
      </c>
      <c r="G608" s="13">
        <v>2019</v>
      </c>
      <c r="H608" s="12" t="s">
        <v>10</v>
      </c>
      <c r="I608" s="83" t="s">
        <v>345</v>
      </c>
      <c r="J608" s="83">
        <v>2020</v>
      </c>
      <c r="K608" s="23"/>
    </row>
    <row r="609" spans="1:11" ht="15.95" customHeight="1" x14ac:dyDescent="0.2">
      <c r="A609" s="12" t="s">
        <v>51</v>
      </c>
      <c r="B609" s="12" t="s">
        <v>210</v>
      </c>
      <c r="C609" s="12" t="s">
        <v>8</v>
      </c>
      <c r="D609" s="12" t="s">
        <v>275</v>
      </c>
      <c r="E609" s="2" t="s">
        <v>4</v>
      </c>
      <c r="F609" s="12" t="s">
        <v>254</v>
      </c>
      <c r="G609" s="13">
        <v>2019</v>
      </c>
      <c r="H609" s="12" t="s">
        <v>10</v>
      </c>
      <c r="I609" s="83" t="s">
        <v>345</v>
      </c>
      <c r="J609" s="83">
        <v>2020</v>
      </c>
      <c r="K609" s="23"/>
    </row>
    <row r="610" spans="1:11" ht="15.95" customHeight="1" x14ac:dyDescent="0.2">
      <c r="A610" s="12" t="s">
        <v>51</v>
      </c>
      <c r="B610" s="12" t="s">
        <v>210</v>
      </c>
      <c r="C610" s="12" t="s">
        <v>14</v>
      </c>
      <c r="D610" s="12" t="s">
        <v>275</v>
      </c>
      <c r="E610" s="13" t="s">
        <v>275</v>
      </c>
      <c r="F610" s="1" t="s">
        <v>331</v>
      </c>
      <c r="G610" s="2" t="s">
        <v>341</v>
      </c>
      <c r="H610" s="12" t="s">
        <v>10</v>
      </c>
      <c r="I610" s="83" t="s">
        <v>345</v>
      </c>
      <c r="J610" s="83">
        <v>2020</v>
      </c>
      <c r="K610" s="23"/>
    </row>
    <row r="611" spans="1:11" ht="15.95" customHeight="1" x14ac:dyDescent="0.2">
      <c r="A611" s="1" t="s">
        <v>54</v>
      </c>
      <c r="B611" s="1" t="s">
        <v>146</v>
      </c>
      <c r="C611" s="12" t="s">
        <v>8</v>
      </c>
      <c r="D611" s="12" t="s">
        <v>275</v>
      </c>
      <c r="E611" s="2" t="s">
        <v>3</v>
      </c>
      <c r="F611" s="12" t="s">
        <v>182</v>
      </c>
      <c r="G611" s="12"/>
      <c r="H611" s="1" t="s">
        <v>287</v>
      </c>
      <c r="I611" s="10"/>
      <c r="J611" s="10">
        <v>2018</v>
      </c>
      <c r="K611" s="23"/>
    </row>
    <row r="612" spans="1:11" ht="15.95" customHeight="1" x14ac:dyDescent="0.2">
      <c r="A612" s="1" t="s">
        <v>54</v>
      </c>
      <c r="B612" s="1" t="s">
        <v>146</v>
      </c>
      <c r="C612" s="12" t="s">
        <v>8</v>
      </c>
      <c r="D612" s="12" t="s">
        <v>275</v>
      </c>
      <c r="E612" s="2" t="s">
        <v>5</v>
      </c>
      <c r="F612" s="1" t="s">
        <v>245</v>
      </c>
      <c r="G612" s="1"/>
      <c r="H612" s="1" t="s">
        <v>287</v>
      </c>
      <c r="I612" s="10"/>
      <c r="J612" s="10">
        <v>2018</v>
      </c>
      <c r="K612" s="23"/>
    </row>
    <row r="613" spans="1:11" ht="15.95" customHeight="1" x14ac:dyDescent="0.2">
      <c r="A613" s="1" t="s">
        <v>54</v>
      </c>
      <c r="B613" s="1" t="s">
        <v>146</v>
      </c>
      <c r="C613" s="12" t="s">
        <v>8</v>
      </c>
      <c r="D613" s="12" t="s">
        <v>275</v>
      </c>
      <c r="E613" s="2" t="s">
        <v>4</v>
      </c>
      <c r="F613" s="1" t="s">
        <v>244</v>
      </c>
      <c r="G613" s="1"/>
      <c r="H613" s="1" t="s">
        <v>287</v>
      </c>
      <c r="I613" s="10"/>
      <c r="J613" s="10">
        <v>2018</v>
      </c>
      <c r="K613" s="23"/>
    </row>
    <row r="614" spans="1:11" ht="15.95" customHeight="1" x14ac:dyDescent="0.2">
      <c r="A614" s="1" t="s">
        <v>26</v>
      </c>
      <c r="B614" s="1" t="s">
        <v>147</v>
      </c>
      <c r="C614" s="12" t="s">
        <v>14</v>
      </c>
      <c r="D614" s="12" t="s">
        <v>275</v>
      </c>
      <c r="E614" s="2" t="s">
        <v>275</v>
      </c>
      <c r="F614" s="1" t="s">
        <v>15</v>
      </c>
      <c r="G614" s="2">
        <v>2015</v>
      </c>
      <c r="H614" s="1" t="s">
        <v>287</v>
      </c>
      <c r="I614" s="83" t="s">
        <v>344</v>
      </c>
      <c r="J614" s="83">
        <v>2020</v>
      </c>
      <c r="K614" s="23"/>
    </row>
    <row r="615" spans="1:11" ht="15.95" hidden="1" customHeight="1" x14ac:dyDescent="0.2">
      <c r="A615" s="1" t="s">
        <v>26</v>
      </c>
      <c r="B615" s="1" t="s">
        <v>147</v>
      </c>
      <c r="C615" s="1" t="s">
        <v>14</v>
      </c>
      <c r="D615" s="2" t="s">
        <v>276</v>
      </c>
      <c r="E615" s="13" t="s">
        <v>173</v>
      </c>
      <c r="F615" s="1" t="s">
        <v>53</v>
      </c>
      <c r="G615" s="1"/>
      <c r="H615" s="1" t="s">
        <v>287</v>
      </c>
      <c r="I615" s="10"/>
      <c r="J615" s="10">
        <v>2018</v>
      </c>
      <c r="K615" s="23"/>
    </row>
    <row r="616" spans="1:11" ht="15.95" customHeight="1" x14ac:dyDescent="0.2">
      <c r="A616" s="1" t="s">
        <v>26</v>
      </c>
      <c r="B616" s="1" t="s">
        <v>147</v>
      </c>
      <c r="C616" s="12" t="s">
        <v>8</v>
      </c>
      <c r="D616" s="12" t="s">
        <v>275</v>
      </c>
      <c r="E616" s="13" t="s">
        <v>280</v>
      </c>
      <c r="F616" s="1" t="s">
        <v>108</v>
      </c>
      <c r="G616" s="2" t="s">
        <v>339</v>
      </c>
      <c r="H616" s="1" t="s">
        <v>287</v>
      </c>
      <c r="I616" s="83" t="s">
        <v>344</v>
      </c>
      <c r="J616" s="83">
        <v>2020</v>
      </c>
      <c r="K616" s="23"/>
    </row>
    <row r="617" spans="1:11" ht="15.95" customHeight="1" x14ac:dyDescent="0.2">
      <c r="A617" s="1" t="s">
        <v>26</v>
      </c>
      <c r="B617" s="1" t="s">
        <v>147</v>
      </c>
      <c r="C617" s="12" t="s">
        <v>18</v>
      </c>
      <c r="D617" s="12" t="s">
        <v>275</v>
      </c>
      <c r="E617" s="2" t="s">
        <v>275</v>
      </c>
      <c r="F617" s="1" t="s">
        <v>188</v>
      </c>
      <c r="G617" s="2" t="s">
        <v>339</v>
      </c>
      <c r="H617" s="12" t="s">
        <v>10</v>
      </c>
      <c r="I617" s="83" t="s">
        <v>344</v>
      </c>
      <c r="J617" s="83">
        <v>2020</v>
      </c>
      <c r="K617" s="23"/>
    </row>
    <row r="618" spans="1:11" ht="15.95" hidden="1" customHeight="1" x14ac:dyDescent="0.2">
      <c r="A618" s="1" t="s">
        <v>26</v>
      </c>
      <c r="B618" s="1" t="s">
        <v>147</v>
      </c>
      <c r="C618" s="1" t="s">
        <v>14</v>
      </c>
      <c r="D618" s="2" t="s">
        <v>276</v>
      </c>
      <c r="E618" s="2" t="s">
        <v>174</v>
      </c>
      <c r="F618" s="1" t="s">
        <v>71</v>
      </c>
      <c r="G618" s="1"/>
      <c r="H618" s="1" t="s">
        <v>287</v>
      </c>
      <c r="I618" s="10"/>
      <c r="J618" s="10">
        <v>2018</v>
      </c>
      <c r="K618" s="23"/>
    </row>
    <row r="619" spans="1:11" ht="15.95" customHeight="1" x14ac:dyDescent="0.2">
      <c r="A619" s="1" t="s">
        <v>6</v>
      </c>
      <c r="B619" s="1" t="s">
        <v>148</v>
      </c>
      <c r="C619" s="12" t="s">
        <v>18</v>
      </c>
      <c r="D619" s="12" t="s">
        <v>275</v>
      </c>
      <c r="E619" s="2" t="s">
        <v>275</v>
      </c>
      <c r="F619" s="1" t="s">
        <v>39</v>
      </c>
      <c r="G619" s="1"/>
      <c r="H619" s="1" t="s">
        <v>287</v>
      </c>
      <c r="I619" s="10"/>
      <c r="J619" s="10">
        <v>2018</v>
      </c>
      <c r="K619" s="23"/>
    </row>
    <row r="620" spans="1:11" ht="15.95" customHeight="1" x14ac:dyDescent="0.2">
      <c r="A620" s="1" t="s">
        <v>6</v>
      </c>
      <c r="B620" s="1" t="s">
        <v>148</v>
      </c>
      <c r="C620" s="12" t="s">
        <v>14</v>
      </c>
      <c r="D620" s="12" t="s">
        <v>275</v>
      </c>
      <c r="E620" s="2" t="s">
        <v>275</v>
      </c>
      <c r="F620" s="1" t="s">
        <v>15</v>
      </c>
      <c r="G620" s="1"/>
      <c r="H620" s="1" t="s">
        <v>287</v>
      </c>
      <c r="I620" s="10"/>
      <c r="J620" s="4">
        <v>2018</v>
      </c>
      <c r="K620" s="23"/>
    </row>
    <row r="621" spans="1:11" ht="15.95" customHeight="1" x14ac:dyDescent="0.2">
      <c r="A621" s="1" t="s">
        <v>6</v>
      </c>
      <c r="B621" s="1" t="s">
        <v>148</v>
      </c>
      <c r="C621" s="12" t="s">
        <v>8</v>
      </c>
      <c r="D621" s="12" t="s">
        <v>275</v>
      </c>
      <c r="E621" s="2" t="s">
        <v>3</v>
      </c>
      <c r="F621" s="1" t="s">
        <v>62</v>
      </c>
      <c r="G621" s="1"/>
      <c r="H621" s="1" t="s">
        <v>287</v>
      </c>
      <c r="I621" s="10"/>
      <c r="J621" s="10">
        <v>2018</v>
      </c>
      <c r="K621" s="23"/>
    </row>
    <row r="622" spans="1:11" ht="15.95" customHeight="1" x14ac:dyDescent="0.2">
      <c r="A622" s="1" t="s">
        <v>6</v>
      </c>
      <c r="B622" s="1" t="s">
        <v>148</v>
      </c>
      <c r="C622" s="12" t="s">
        <v>8</v>
      </c>
      <c r="D622" s="12" t="s">
        <v>275</v>
      </c>
      <c r="E622" s="2" t="s">
        <v>5</v>
      </c>
      <c r="F622" s="12" t="s">
        <v>256</v>
      </c>
      <c r="G622" s="12"/>
      <c r="H622" s="1" t="s">
        <v>287</v>
      </c>
      <c r="I622" s="10"/>
      <c r="J622" s="10">
        <v>2018</v>
      </c>
      <c r="K622" s="23"/>
    </row>
    <row r="623" spans="1:11" ht="15.95" customHeight="1" x14ac:dyDescent="0.2">
      <c r="A623" s="1" t="s">
        <v>6</v>
      </c>
      <c r="B623" s="1" t="s">
        <v>148</v>
      </c>
      <c r="C623" s="12" t="s">
        <v>8</v>
      </c>
      <c r="D623" s="12" t="s">
        <v>275</v>
      </c>
      <c r="E623" s="2" t="s">
        <v>4</v>
      </c>
      <c r="F623" s="12" t="s">
        <v>64</v>
      </c>
      <c r="G623" s="12"/>
      <c r="H623" s="1" t="s">
        <v>287</v>
      </c>
      <c r="I623" s="10"/>
      <c r="J623" s="10">
        <v>2018</v>
      </c>
      <c r="K623" s="23"/>
    </row>
    <row r="624" spans="1:11" ht="15.95" customHeight="1" x14ac:dyDescent="0.2">
      <c r="A624" s="1" t="s">
        <v>26</v>
      </c>
      <c r="B624" s="1" t="s">
        <v>149</v>
      </c>
      <c r="C624" s="12" t="s">
        <v>8</v>
      </c>
      <c r="D624" s="12" t="s">
        <v>275</v>
      </c>
      <c r="E624" s="2" t="s">
        <v>3</v>
      </c>
      <c r="F624" s="12" t="s">
        <v>182</v>
      </c>
      <c r="G624" s="12"/>
      <c r="H624" s="1" t="s">
        <v>287</v>
      </c>
      <c r="I624" s="10"/>
      <c r="J624" s="10">
        <v>2018</v>
      </c>
      <c r="K624" s="23"/>
    </row>
    <row r="625" spans="1:11" ht="15.95" customHeight="1" x14ac:dyDescent="0.2">
      <c r="A625" s="1" t="s">
        <v>26</v>
      </c>
      <c r="B625" s="1" t="s">
        <v>149</v>
      </c>
      <c r="C625" s="12" t="s">
        <v>8</v>
      </c>
      <c r="D625" s="12" t="s">
        <v>275</v>
      </c>
      <c r="E625" s="2" t="s">
        <v>5</v>
      </c>
      <c r="F625" s="1" t="s">
        <v>245</v>
      </c>
      <c r="G625" s="1"/>
      <c r="H625" s="1" t="s">
        <v>287</v>
      </c>
      <c r="I625" s="10"/>
      <c r="J625" s="10">
        <v>2018</v>
      </c>
      <c r="K625" s="23"/>
    </row>
    <row r="626" spans="1:11" ht="15.95" customHeight="1" x14ac:dyDescent="0.2">
      <c r="A626" s="1" t="s">
        <v>26</v>
      </c>
      <c r="B626" s="1" t="s">
        <v>149</v>
      </c>
      <c r="C626" s="12" t="s">
        <v>8</v>
      </c>
      <c r="D626" s="12" t="s">
        <v>275</v>
      </c>
      <c r="E626" s="2" t="s">
        <v>4</v>
      </c>
      <c r="F626" s="1" t="s">
        <v>244</v>
      </c>
      <c r="G626" s="1"/>
      <c r="H626" s="1" t="s">
        <v>287</v>
      </c>
      <c r="I626" s="10"/>
      <c r="J626" s="10">
        <v>2018</v>
      </c>
      <c r="K626" s="23"/>
    </row>
    <row r="627" spans="1:11" ht="15.95" customHeight="1" x14ac:dyDescent="0.2">
      <c r="A627" s="1" t="s">
        <v>26</v>
      </c>
      <c r="B627" s="1" t="s">
        <v>149</v>
      </c>
      <c r="C627" s="12" t="s">
        <v>18</v>
      </c>
      <c r="D627" s="12" t="s">
        <v>275</v>
      </c>
      <c r="E627" s="2" t="s">
        <v>275</v>
      </c>
      <c r="F627" s="1" t="s">
        <v>39</v>
      </c>
      <c r="G627" s="2" t="s">
        <v>339</v>
      </c>
      <c r="H627" s="1" t="s">
        <v>287</v>
      </c>
      <c r="I627" s="4" t="s">
        <v>339</v>
      </c>
      <c r="J627" s="83">
        <v>2020</v>
      </c>
      <c r="K627" s="23"/>
    </row>
    <row r="628" spans="1:11" ht="15.95" hidden="1" customHeight="1" x14ac:dyDescent="0.2">
      <c r="A628" s="1" t="s">
        <v>26</v>
      </c>
      <c r="B628" s="1" t="s">
        <v>149</v>
      </c>
      <c r="C628" s="1" t="s">
        <v>8</v>
      </c>
      <c r="D628" s="12" t="s">
        <v>276</v>
      </c>
      <c r="E628" s="13" t="s">
        <v>276</v>
      </c>
      <c r="F628" s="1" t="s">
        <v>20</v>
      </c>
      <c r="G628" s="1"/>
      <c r="H628" s="1" t="s">
        <v>180</v>
      </c>
      <c r="I628" s="10"/>
      <c r="J628" s="10">
        <v>2018</v>
      </c>
      <c r="K628" s="23"/>
    </row>
    <row r="629" spans="1:11" ht="15.95" customHeight="1" x14ac:dyDescent="0.2">
      <c r="A629" s="1" t="s">
        <v>26</v>
      </c>
      <c r="B629" s="1" t="s">
        <v>149</v>
      </c>
      <c r="C629" s="12" t="s">
        <v>14</v>
      </c>
      <c r="D629" s="12" t="s">
        <v>275</v>
      </c>
      <c r="E629" s="2" t="s">
        <v>275</v>
      </c>
      <c r="F629" s="1" t="s">
        <v>105</v>
      </c>
      <c r="G629" s="2">
        <v>2015</v>
      </c>
      <c r="H629" s="12" t="s">
        <v>10</v>
      </c>
      <c r="I629" s="83" t="s">
        <v>344</v>
      </c>
      <c r="J629" s="83">
        <v>2020</v>
      </c>
      <c r="K629" s="23"/>
    </row>
    <row r="630" spans="1:11" ht="15.95" hidden="1" customHeight="1" x14ac:dyDescent="0.2">
      <c r="A630" s="1" t="s">
        <v>26</v>
      </c>
      <c r="B630" s="1" t="s">
        <v>149</v>
      </c>
      <c r="C630" s="1" t="s">
        <v>18</v>
      </c>
      <c r="D630" s="12" t="s">
        <v>276</v>
      </c>
      <c r="E630" s="13" t="s">
        <v>276</v>
      </c>
      <c r="F630" s="1" t="s">
        <v>50</v>
      </c>
      <c r="G630" s="1"/>
      <c r="H630" s="1" t="s">
        <v>287</v>
      </c>
      <c r="I630" s="10"/>
      <c r="J630" s="10">
        <v>2018</v>
      </c>
      <c r="K630" s="23"/>
    </row>
    <row r="631" spans="1:11" ht="15.95" hidden="1" customHeight="1" x14ac:dyDescent="0.2">
      <c r="A631" s="1" t="s">
        <v>26</v>
      </c>
      <c r="B631" s="1" t="s">
        <v>149</v>
      </c>
      <c r="C631" s="1" t="s">
        <v>14</v>
      </c>
      <c r="D631" s="2" t="s">
        <v>276</v>
      </c>
      <c r="E631" s="2" t="s">
        <v>174</v>
      </c>
      <c r="F631" s="1" t="s">
        <v>38</v>
      </c>
      <c r="G631" s="1"/>
      <c r="H631" s="1" t="s">
        <v>287</v>
      </c>
      <c r="I631" s="10"/>
      <c r="J631" s="10">
        <v>2018</v>
      </c>
      <c r="K631" s="23"/>
    </row>
    <row r="632" spans="1:11" ht="15.95" hidden="1" customHeight="1" x14ac:dyDescent="0.2">
      <c r="A632" s="1" t="s">
        <v>26</v>
      </c>
      <c r="B632" s="1" t="s">
        <v>149</v>
      </c>
      <c r="C632" s="1" t="s">
        <v>14</v>
      </c>
      <c r="D632" s="2" t="s">
        <v>276</v>
      </c>
      <c r="E632" s="13" t="s">
        <v>173</v>
      </c>
      <c r="F632" s="1" t="s">
        <v>38</v>
      </c>
      <c r="G632" s="1"/>
      <c r="H632" s="1" t="s">
        <v>287</v>
      </c>
      <c r="I632" s="10"/>
      <c r="J632" s="10">
        <v>2018</v>
      </c>
      <c r="K632" s="23"/>
    </row>
    <row r="633" spans="1:11" ht="15.95" customHeight="1" x14ac:dyDescent="0.2">
      <c r="A633" s="14" t="s">
        <v>46</v>
      </c>
      <c r="B633" s="14" t="s">
        <v>181</v>
      </c>
      <c r="C633" s="12" t="s">
        <v>8</v>
      </c>
      <c r="D633" s="12" t="s">
        <v>275</v>
      </c>
      <c r="E633" s="2" t="s">
        <v>3</v>
      </c>
      <c r="F633" s="12" t="s">
        <v>182</v>
      </c>
      <c r="G633" s="12"/>
      <c r="H633" s="1" t="s">
        <v>287</v>
      </c>
      <c r="I633" s="10"/>
      <c r="J633" s="10">
        <v>2018</v>
      </c>
      <c r="K633" s="23"/>
    </row>
    <row r="634" spans="1:11" ht="15.95" customHeight="1" x14ac:dyDescent="0.2">
      <c r="A634" s="14" t="s">
        <v>46</v>
      </c>
      <c r="B634" s="14" t="s">
        <v>181</v>
      </c>
      <c r="C634" s="12" t="s">
        <v>8</v>
      </c>
      <c r="D634" s="12" t="s">
        <v>275</v>
      </c>
      <c r="E634" s="2" t="s">
        <v>5</v>
      </c>
      <c r="F634" s="1" t="s">
        <v>245</v>
      </c>
      <c r="G634" s="1"/>
      <c r="H634" s="1" t="s">
        <v>287</v>
      </c>
      <c r="I634" s="10"/>
      <c r="J634" s="10">
        <v>2018</v>
      </c>
      <c r="K634" s="23"/>
    </row>
    <row r="635" spans="1:11" ht="15.95" customHeight="1" x14ac:dyDescent="0.2">
      <c r="A635" s="14" t="s">
        <v>46</v>
      </c>
      <c r="B635" s="14" t="s">
        <v>181</v>
      </c>
      <c r="C635" s="12" t="s">
        <v>14</v>
      </c>
      <c r="D635" s="12" t="s">
        <v>275</v>
      </c>
      <c r="E635" s="2" t="s">
        <v>275</v>
      </c>
      <c r="F635" s="1" t="s">
        <v>332</v>
      </c>
      <c r="G635" s="1"/>
      <c r="H635" s="1" t="s">
        <v>287</v>
      </c>
      <c r="I635" s="10"/>
      <c r="J635" s="4">
        <v>2018</v>
      </c>
      <c r="K635" s="23"/>
    </row>
    <row r="636" spans="1:11" ht="15.95" hidden="1" customHeight="1" x14ac:dyDescent="0.2">
      <c r="A636" s="14" t="s">
        <v>46</v>
      </c>
      <c r="B636" s="14" t="s">
        <v>181</v>
      </c>
      <c r="C636" s="1" t="s">
        <v>14</v>
      </c>
      <c r="D636" s="2" t="s">
        <v>276</v>
      </c>
      <c r="E636" s="2" t="s">
        <v>174</v>
      </c>
      <c r="F636" s="14" t="s">
        <v>44</v>
      </c>
      <c r="G636" s="14"/>
      <c r="H636" s="1" t="s">
        <v>287</v>
      </c>
      <c r="I636" s="10"/>
      <c r="J636" s="10">
        <v>2018</v>
      </c>
      <c r="K636" s="23"/>
    </row>
    <row r="637" spans="1:11" ht="15.95" hidden="1" customHeight="1" x14ac:dyDescent="0.2">
      <c r="A637" s="14" t="s">
        <v>46</v>
      </c>
      <c r="B637" s="14" t="s">
        <v>181</v>
      </c>
      <c r="C637" s="1" t="s">
        <v>14</v>
      </c>
      <c r="D637" s="2" t="s">
        <v>276</v>
      </c>
      <c r="E637" s="13" t="s">
        <v>173</v>
      </c>
      <c r="F637" s="14" t="s">
        <v>44</v>
      </c>
      <c r="G637" s="14"/>
      <c r="H637" s="1" t="s">
        <v>287</v>
      </c>
      <c r="I637" s="10"/>
      <c r="J637" s="10">
        <v>2018</v>
      </c>
      <c r="K637" s="23"/>
    </row>
    <row r="638" spans="1:11" ht="15.95" customHeight="1" x14ac:dyDescent="0.2">
      <c r="A638" s="14" t="s">
        <v>46</v>
      </c>
      <c r="B638" s="14" t="s">
        <v>181</v>
      </c>
      <c r="C638" s="12" t="s">
        <v>8</v>
      </c>
      <c r="D638" s="12" t="s">
        <v>275</v>
      </c>
      <c r="E638" s="2" t="s">
        <v>4</v>
      </c>
      <c r="F638" s="1" t="s">
        <v>319</v>
      </c>
      <c r="G638" s="1"/>
      <c r="H638" s="1" t="s">
        <v>287</v>
      </c>
      <c r="I638" s="10"/>
      <c r="J638" s="10">
        <v>2018</v>
      </c>
      <c r="K638" s="23"/>
    </row>
    <row r="639" spans="1:11" ht="15.95" hidden="1" customHeight="1" x14ac:dyDescent="0.2">
      <c r="A639" s="14" t="s">
        <v>46</v>
      </c>
      <c r="B639" s="14" t="s">
        <v>181</v>
      </c>
      <c r="C639" s="1" t="s">
        <v>8</v>
      </c>
      <c r="D639" s="12" t="s">
        <v>276</v>
      </c>
      <c r="E639" s="13" t="s">
        <v>276</v>
      </c>
      <c r="F639" s="16" t="s">
        <v>29</v>
      </c>
      <c r="G639" s="16"/>
      <c r="H639" s="1" t="s">
        <v>287</v>
      </c>
      <c r="I639" s="10"/>
      <c r="J639" s="10">
        <v>2018</v>
      </c>
      <c r="K639" s="23"/>
    </row>
    <row r="640" spans="1:11" ht="15.95" hidden="1" customHeight="1" x14ac:dyDescent="0.2">
      <c r="A640" s="14" t="s">
        <v>46</v>
      </c>
      <c r="B640" s="14" t="s">
        <v>181</v>
      </c>
      <c r="C640" s="1" t="s">
        <v>18</v>
      </c>
      <c r="D640" s="12" t="s">
        <v>276</v>
      </c>
      <c r="E640" s="13" t="s">
        <v>276</v>
      </c>
      <c r="F640" s="14" t="s">
        <v>29</v>
      </c>
      <c r="G640" s="14"/>
      <c r="H640" s="1" t="s">
        <v>287</v>
      </c>
      <c r="I640" s="10"/>
      <c r="J640" s="10">
        <v>2018</v>
      </c>
      <c r="K640" s="23"/>
    </row>
    <row r="641" spans="1:11" ht="15.95" customHeight="1" x14ac:dyDescent="0.2">
      <c r="A641" s="1" t="s">
        <v>6</v>
      </c>
      <c r="B641" s="1" t="s">
        <v>150</v>
      </c>
      <c r="C641" s="12" t="s">
        <v>18</v>
      </c>
      <c r="D641" s="12" t="s">
        <v>275</v>
      </c>
      <c r="E641" s="2" t="s">
        <v>275</v>
      </c>
      <c r="F641" s="4" t="s">
        <v>66</v>
      </c>
      <c r="G641" s="4"/>
      <c r="H641" s="1" t="s">
        <v>287</v>
      </c>
      <c r="I641" s="10"/>
      <c r="J641" s="10">
        <v>2018</v>
      </c>
      <c r="K641" s="23"/>
    </row>
    <row r="642" spans="1:11" ht="15.95" customHeight="1" x14ac:dyDescent="0.2">
      <c r="A642" s="1" t="s">
        <v>6</v>
      </c>
      <c r="B642" s="1" t="s">
        <v>150</v>
      </c>
      <c r="C642" s="12" t="s">
        <v>14</v>
      </c>
      <c r="D642" s="12" t="s">
        <v>275</v>
      </c>
      <c r="E642" s="2" t="s">
        <v>275</v>
      </c>
      <c r="F642" s="1" t="s">
        <v>28</v>
      </c>
      <c r="G642" s="1"/>
      <c r="H642" s="1" t="s">
        <v>287</v>
      </c>
      <c r="I642" s="10"/>
      <c r="J642" s="4">
        <v>2018</v>
      </c>
      <c r="K642" s="23"/>
    </row>
    <row r="643" spans="1:11" ht="15.95" customHeight="1" x14ac:dyDescent="0.2">
      <c r="A643" s="12" t="s">
        <v>54</v>
      </c>
      <c r="B643" s="12" t="s">
        <v>235</v>
      </c>
      <c r="C643" s="12" t="s">
        <v>14</v>
      </c>
      <c r="D643" s="12" t="s">
        <v>275</v>
      </c>
      <c r="E643" s="13" t="s">
        <v>275</v>
      </c>
      <c r="F643" s="12" t="s">
        <v>70</v>
      </c>
      <c r="G643" s="13">
        <v>2019</v>
      </c>
      <c r="H643" s="1" t="s">
        <v>287</v>
      </c>
      <c r="I643" s="83" t="s">
        <v>344</v>
      </c>
      <c r="J643" s="83">
        <v>2020</v>
      </c>
      <c r="K643" s="23"/>
    </row>
    <row r="644" spans="1:11" ht="15.95" customHeight="1" x14ac:dyDescent="0.2">
      <c r="A644" s="12" t="s">
        <v>54</v>
      </c>
      <c r="B644" s="12" t="s">
        <v>235</v>
      </c>
      <c r="C644" s="12" t="s">
        <v>18</v>
      </c>
      <c r="D644" s="12" t="s">
        <v>275</v>
      </c>
      <c r="E644" s="13" t="s">
        <v>275</v>
      </c>
      <c r="F644" s="12" t="s">
        <v>70</v>
      </c>
      <c r="G644" s="13">
        <v>2020</v>
      </c>
      <c r="H644" s="1" t="s">
        <v>287</v>
      </c>
      <c r="I644" s="83" t="s">
        <v>344</v>
      </c>
      <c r="J644" s="83">
        <v>2020</v>
      </c>
      <c r="K644" s="23"/>
    </row>
    <row r="645" spans="1:11" ht="15.95" customHeight="1" x14ac:dyDescent="0.2">
      <c r="A645" s="1" t="s">
        <v>51</v>
      </c>
      <c r="B645" s="1" t="s">
        <v>151</v>
      </c>
      <c r="C645" s="12" t="s">
        <v>14</v>
      </c>
      <c r="D645" s="12" t="s">
        <v>275</v>
      </c>
      <c r="E645" s="2" t="s">
        <v>275</v>
      </c>
      <c r="F645" s="1" t="s">
        <v>15</v>
      </c>
      <c r="G645" s="2">
        <v>2015</v>
      </c>
      <c r="H645" s="1" t="s">
        <v>287</v>
      </c>
      <c r="I645" s="83" t="s">
        <v>344</v>
      </c>
      <c r="J645" s="83">
        <v>2020</v>
      </c>
      <c r="K645" s="23"/>
    </row>
    <row r="646" spans="1:11" ht="15.95" customHeight="1" x14ac:dyDescent="0.2">
      <c r="A646" s="3" t="s">
        <v>51</v>
      </c>
      <c r="B646" s="3" t="s">
        <v>151</v>
      </c>
      <c r="C646" s="12" t="s">
        <v>8</v>
      </c>
      <c r="D646" s="12" t="s">
        <v>275</v>
      </c>
      <c r="E646" s="2" t="s">
        <v>3</v>
      </c>
      <c r="F646" s="3" t="s">
        <v>183</v>
      </c>
      <c r="G646" s="94">
        <v>2017</v>
      </c>
      <c r="H646" s="1" t="s">
        <v>287</v>
      </c>
      <c r="I646" s="83" t="s">
        <v>344</v>
      </c>
      <c r="J646" s="83">
        <v>2020</v>
      </c>
      <c r="K646" s="23"/>
    </row>
    <row r="647" spans="1:11" ht="15.95" customHeight="1" x14ac:dyDescent="0.2">
      <c r="A647" s="3" t="s">
        <v>51</v>
      </c>
      <c r="B647" s="3" t="s">
        <v>151</v>
      </c>
      <c r="C647" s="12" t="s">
        <v>8</v>
      </c>
      <c r="D647" s="12" t="s">
        <v>275</v>
      </c>
      <c r="E647" s="2" t="s">
        <v>5</v>
      </c>
      <c r="F647" s="3" t="s">
        <v>250</v>
      </c>
      <c r="G647" s="94">
        <v>2017</v>
      </c>
      <c r="H647" s="1" t="s">
        <v>287</v>
      </c>
      <c r="I647" s="83" t="s">
        <v>344</v>
      </c>
      <c r="J647" s="83">
        <v>2020</v>
      </c>
      <c r="K647" s="23"/>
    </row>
    <row r="648" spans="1:11" ht="15.95" customHeight="1" x14ac:dyDescent="0.2">
      <c r="A648" s="3" t="s">
        <v>51</v>
      </c>
      <c r="B648" s="3" t="s">
        <v>151</v>
      </c>
      <c r="C648" s="12" t="s">
        <v>8</v>
      </c>
      <c r="D648" s="12" t="s">
        <v>275</v>
      </c>
      <c r="E648" s="2" t="s">
        <v>4</v>
      </c>
      <c r="F648" s="3" t="s">
        <v>184</v>
      </c>
      <c r="G648" s="94">
        <v>2017</v>
      </c>
      <c r="H648" s="1" t="s">
        <v>287</v>
      </c>
      <c r="I648" s="83" t="s">
        <v>344</v>
      </c>
      <c r="J648" s="83">
        <v>2020</v>
      </c>
      <c r="K648" s="23"/>
    </row>
    <row r="649" spans="1:11" ht="15.95" customHeight="1" x14ac:dyDescent="0.2">
      <c r="A649" s="3" t="s">
        <v>51</v>
      </c>
      <c r="B649" s="3" t="s">
        <v>151</v>
      </c>
      <c r="C649" s="12" t="s">
        <v>18</v>
      </c>
      <c r="D649" s="12" t="s">
        <v>275</v>
      </c>
      <c r="E649" s="2" t="s">
        <v>275</v>
      </c>
      <c r="F649" s="18" t="s">
        <v>192</v>
      </c>
      <c r="G649" s="13" t="s">
        <v>339</v>
      </c>
      <c r="H649" s="12" t="s">
        <v>10</v>
      </c>
      <c r="I649" s="83" t="s">
        <v>344</v>
      </c>
      <c r="J649" s="83">
        <v>2020</v>
      </c>
      <c r="K649" s="23"/>
    </row>
    <row r="650" spans="1:11" ht="15.95" hidden="1" customHeight="1" x14ac:dyDescent="0.2">
      <c r="A650" s="3" t="s">
        <v>51</v>
      </c>
      <c r="B650" s="3" t="s">
        <v>151</v>
      </c>
      <c r="C650" s="1" t="s">
        <v>8</v>
      </c>
      <c r="D650" s="12" t="s">
        <v>276</v>
      </c>
      <c r="E650" s="13" t="s">
        <v>276</v>
      </c>
      <c r="F650" s="3" t="s">
        <v>29</v>
      </c>
      <c r="G650" s="3"/>
      <c r="H650" s="1" t="s">
        <v>287</v>
      </c>
      <c r="I650" s="10"/>
      <c r="J650" s="10">
        <v>2018</v>
      </c>
      <c r="K650" s="23"/>
    </row>
    <row r="651" spans="1:11" ht="15.95" hidden="1" customHeight="1" x14ac:dyDescent="0.2">
      <c r="A651" s="3" t="s">
        <v>51</v>
      </c>
      <c r="B651" s="3" t="s">
        <v>151</v>
      </c>
      <c r="C651" s="1" t="s">
        <v>18</v>
      </c>
      <c r="D651" s="12" t="s">
        <v>276</v>
      </c>
      <c r="E651" s="13" t="s">
        <v>276</v>
      </c>
      <c r="F651" s="3" t="s">
        <v>29</v>
      </c>
      <c r="G651" s="3"/>
      <c r="H651" s="1" t="s">
        <v>287</v>
      </c>
      <c r="I651" s="10"/>
      <c r="J651" s="10">
        <v>2018</v>
      </c>
      <c r="K651" s="23"/>
    </row>
    <row r="652" spans="1:11" ht="15.95" customHeight="1" x14ac:dyDescent="0.2">
      <c r="A652" s="3" t="s">
        <v>51</v>
      </c>
      <c r="B652" s="80" t="s">
        <v>285</v>
      </c>
      <c r="C652" s="12" t="s">
        <v>8</v>
      </c>
      <c r="D652" s="12" t="s">
        <v>275</v>
      </c>
      <c r="E652" s="2" t="s">
        <v>3</v>
      </c>
      <c r="F652" s="3" t="s">
        <v>17</v>
      </c>
      <c r="G652" s="82" t="s">
        <v>339</v>
      </c>
      <c r="H652" s="1" t="s">
        <v>287</v>
      </c>
      <c r="I652" s="83" t="s">
        <v>339</v>
      </c>
      <c r="J652" s="83">
        <v>2020</v>
      </c>
      <c r="K652" s="23"/>
    </row>
    <row r="653" spans="1:11" ht="15.95" customHeight="1" x14ac:dyDescent="0.2">
      <c r="A653" s="3" t="s">
        <v>51</v>
      </c>
      <c r="B653" s="80" t="s">
        <v>285</v>
      </c>
      <c r="C653" s="12" t="s">
        <v>8</v>
      </c>
      <c r="D653" s="12" t="s">
        <v>275</v>
      </c>
      <c r="E653" s="2" t="s">
        <v>5</v>
      </c>
      <c r="F653" s="3" t="s">
        <v>247</v>
      </c>
      <c r="G653" s="82" t="s">
        <v>339</v>
      </c>
      <c r="H653" s="1" t="s">
        <v>287</v>
      </c>
      <c r="I653" s="83" t="s">
        <v>339</v>
      </c>
      <c r="J653" s="83">
        <v>2020</v>
      </c>
      <c r="K653" s="23"/>
    </row>
    <row r="654" spans="1:11" s="34" customFormat="1" ht="20.100000000000001" customHeight="1" x14ac:dyDescent="0.2">
      <c r="A654" s="3" t="s">
        <v>51</v>
      </c>
      <c r="B654" s="80" t="s">
        <v>285</v>
      </c>
      <c r="C654" s="12" t="s">
        <v>8</v>
      </c>
      <c r="D654" s="12" t="s">
        <v>275</v>
      </c>
      <c r="E654" s="2" t="s">
        <v>4</v>
      </c>
      <c r="F654" s="3" t="s">
        <v>11</v>
      </c>
      <c r="G654" s="82" t="s">
        <v>339</v>
      </c>
      <c r="H654" s="1" t="s">
        <v>287</v>
      </c>
      <c r="I654" s="83" t="s">
        <v>339</v>
      </c>
      <c r="J654" s="83">
        <v>2020</v>
      </c>
    </row>
    <row r="655" spans="1:11" ht="15.95" hidden="1" customHeight="1" x14ac:dyDescent="0.2">
      <c r="A655" s="3" t="s">
        <v>51</v>
      </c>
      <c r="B655" s="3" t="s">
        <v>285</v>
      </c>
      <c r="C655" s="1" t="s">
        <v>8</v>
      </c>
      <c r="D655" s="12" t="s">
        <v>276</v>
      </c>
      <c r="E655" s="13" t="s">
        <v>276</v>
      </c>
      <c r="F655" s="3" t="s">
        <v>56</v>
      </c>
      <c r="G655" s="3"/>
      <c r="H655" s="1" t="s">
        <v>287</v>
      </c>
      <c r="I655" s="11"/>
      <c r="J655" s="11">
        <v>2020</v>
      </c>
      <c r="K655" s="23"/>
    </row>
    <row r="656" spans="1:11" ht="15.95" hidden="1" customHeight="1" x14ac:dyDescent="0.2">
      <c r="A656" s="3" t="s">
        <v>51</v>
      </c>
      <c r="B656" s="3" t="s">
        <v>285</v>
      </c>
      <c r="C656" s="1" t="s">
        <v>14</v>
      </c>
      <c r="D656" s="2" t="s">
        <v>276</v>
      </c>
      <c r="E656" s="2" t="s">
        <v>174</v>
      </c>
      <c r="F656" s="3" t="s">
        <v>44</v>
      </c>
      <c r="G656" s="3"/>
      <c r="H656" s="1" t="s">
        <v>287</v>
      </c>
      <c r="I656" s="11"/>
      <c r="J656" s="11">
        <v>2020</v>
      </c>
      <c r="K656" s="23"/>
    </row>
    <row r="657" spans="1:11" ht="15.95" hidden="1" customHeight="1" x14ac:dyDescent="0.2">
      <c r="A657" s="3" t="s">
        <v>51</v>
      </c>
      <c r="B657" s="3" t="s">
        <v>285</v>
      </c>
      <c r="C657" s="1" t="s">
        <v>14</v>
      </c>
      <c r="D657" s="2" t="s">
        <v>276</v>
      </c>
      <c r="E657" s="13" t="s">
        <v>173</v>
      </c>
      <c r="F657" s="3" t="s">
        <v>44</v>
      </c>
      <c r="G657" s="3"/>
      <c r="H657" s="1" t="s">
        <v>287</v>
      </c>
      <c r="I657" s="11"/>
      <c r="J657" s="11">
        <v>2020</v>
      </c>
      <c r="K657" s="23"/>
    </row>
    <row r="658" spans="1:11" ht="15.95" customHeight="1" x14ac:dyDescent="0.2">
      <c r="A658" s="3" t="s">
        <v>51</v>
      </c>
      <c r="B658" s="80" t="s">
        <v>285</v>
      </c>
      <c r="C658" s="12" t="s">
        <v>14</v>
      </c>
      <c r="D658" s="12" t="s">
        <v>275</v>
      </c>
      <c r="E658" s="2" t="s">
        <v>275</v>
      </c>
      <c r="F658" s="3" t="s">
        <v>70</v>
      </c>
      <c r="G658" s="82" t="s">
        <v>339</v>
      </c>
      <c r="H658" s="1" t="s">
        <v>287</v>
      </c>
      <c r="I658" s="83" t="s">
        <v>339</v>
      </c>
      <c r="J658" s="83">
        <v>2020</v>
      </c>
      <c r="K658" s="23"/>
    </row>
    <row r="659" spans="1:11" ht="15.95" customHeight="1" x14ac:dyDescent="0.2">
      <c r="A659" s="74" t="s">
        <v>229</v>
      </c>
      <c r="B659" s="74" t="s">
        <v>328</v>
      </c>
      <c r="C659" s="12" t="s">
        <v>8</v>
      </c>
      <c r="D659" s="74" t="s">
        <v>275</v>
      </c>
      <c r="E659" s="74" t="s">
        <v>306</v>
      </c>
      <c r="F659" s="74" t="s">
        <v>347</v>
      </c>
      <c r="G659" s="84" t="s">
        <v>339</v>
      </c>
      <c r="H659" s="74" t="s">
        <v>10</v>
      </c>
      <c r="I659" s="83" t="s">
        <v>345</v>
      </c>
      <c r="J659" s="82">
        <v>2020</v>
      </c>
      <c r="K659" s="23"/>
    </row>
    <row r="660" spans="1:11" ht="15.95" hidden="1" customHeight="1" x14ac:dyDescent="0.2">
      <c r="A660" s="1" t="s">
        <v>26</v>
      </c>
      <c r="B660" s="1" t="s">
        <v>152</v>
      </c>
      <c r="C660" s="1" t="s">
        <v>8</v>
      </c>
      <c r="D660" s="12" t="s">
        <v>276</v>
      </c>
      <c r="E660" s="13" t="s">
        <v>276</v>
      </c>
      <c r="F660" s="1" t="s">
        <v>49</v>
      </c>
      <c r="G660" s="1"/>
      <c r="H660" s="1" t="s">
        <v>287</v>
      </c>
      <c r="I660" s="10"/>
      <c r="J660" s="10">
        <v>2018</v>
      </c>
      <c r="K660" s="23"/>
    </row>
    <row r="661" spans="1:11" ht="15.95" hidden="1" customHeight="1" x14ac:dyDescent="0.2">
      <c r="A661" s="1" t="s">
        <v>26</v>
      </c>
      <c r="B661" s="1" t="s">
        <v>152</v>
      </c>
      <c r="C661" s="1" t="s">
        <v>18</v>
      </c>
      <c r="D661" s="12" t="s">
        <v>276</v>
      </c>
      <c r="E661" s="13" t="s">
        <v>276</v>
      </c>
      <c r="F661" s="1" t="s">
        <v>49</v>
      </c>
      <c r="G661" s="1"/>
      <c r="H661" s="1" t="s">
        <v>287</v>
      </c>
      <c r="I661" s="10"/>
      <c r="J661" s="10">
        <v>2018</v>
      </c>
      <c r="K661" s="23"/>
    </row>
    <row r="662" spans="1:11" ht="15.95" customHeight="1" x14ac:dyDescent="0.2">
      <c r="A662" s="1" t="s">
        <v>26</v>
      </c>
      <c r="B662" s="1" t="s">
        <v>152</v>
      </c>
      <c r="C662" s="12" t="s">
        <v>8</v>
      </c>
      <c r="D662" s="12" t="s">
        <v>275</v>
      </c>
      <c r="E662" s="2" t="s">
        <v>3</v>
      </c>
      <c r="F662" s="1" t="s">
        <v>85</v>
      </c>
      <c r="G662" s="1"/>
      <c r="H662" s="1" t="s">
        <v>287</v>
      </c>
      <c r="I662" s="10"/>
      <c r="J662" s="10">
        <v>2018</v>
      </c>
      <c r="K662" s="23"/>
    </row>
    <row r="663" spans="1:11" ht="15.95" customHeight="1" x14ac:dyDescent="0.2">
      <c r="A663" s="1" t="s">
        <v>26</v>
      </c>
      <c r="B663" s="1" t="s">
        <v>152</v>
      </c>
      <c r="C663" s="12" t="s">
        <v>8</v>
      </c>
      <c r="D663" s="12" t="s">
        <v>275</v>
      </c>
      <c r="E663" s="2" t="s">
        <v>5</v>
      </c>
      <c r="F663" s="1" t="s">
        <v>242</v>
      </c>
      <c r="G663" s="1"/>
      <c r="H663" s="1" t="s">
        <v>287</v>
      </c>
      <c r="I663" s="10"/>
      <c r="J663" s="10">
        <v>2018</v>
      </c>
      <c r="K663" s="23"/>
    </row>
    <row r="664" spans="1:11" ht="15.95" customHeight="1" x14ac:dyDescent="0.2">
      <c r="A664" s="1" t="s">
        <v>26</v>
      </c>
      <c r="B664" s="1" t="s">
        <v>152</v>
      </c>
      <c r="C664" s="12" t="s">
        <v>8</v>
      </c>
      <c r="D664" s="12" t="s">
        <v>275</v>
      </c>
      <c r="E664" s="2" t="s">
        <v>4</v>
      </c>
      <c r="F664" s="1" t="s">
        <v>86</v>
      </c>
      <c r="G664" s="1"/>
      <c r="H664" s="1" t="s">
        <v>287</v>
      </c>
      <c r="I664" s="10"/>
      <c r="J664" s="10">
        <v>2018</v>
      </c>
      <c r="K664" s="27"/>
    </row>
    <row r="665" spans="1:11" ht="15.95" customHeight="1" x14ac:dyDescent="0.2">
      <c r="A665" s="12" t="s">
        <v>72</v>
      </c>
      <c r="B665" s="12" t="s">
        <v>197</v>
      </c>
      <c r="C665" s="12" t="s">
        <v>8</v>
      </c>
      <c r="D665" s="12" t="s">
        <v>275</v>
      </c>
      <c r="E665" s="2" t="s">
        <v>3</v>
      </c>
      <c r="F665" s="3" t="s">
        <v>183</v>
      </c>
      <c r="G665" s="94">
        <v>2020</v>
      </c>
      <c r="H665" s="1" t="s">
        <v>287</v>
      </c>
      <c r="I665" s="83" t="s">
        <v>345</v>
      </c>
      <c r="J665" s="83">
        <v>2020</v>
      </c>
      <c r="K665" s="27"/>
    </row>
    <row r="666" spans="1:11" ht="15.95" customHeight="1" x14ac:dyDescent="0.2">
      <c r="A666" s="12" t="s">
        <v>72</v>
      </c>
      <c r="B666" s="12" t="s">
        <v>197</v>
      </c>
      <c r="C666" s="12" t="s">
        <v>8</v>
      </c>
      <c r="D666" s="12" t="s">
        <v>275</v>
      </c>
      <c r="E666" s="2" t="s">
        <v>5</v>
      </c>
      <c r="F666" s="3" t="s">
        <v>250</v>
      </c>
      <c r="G666" s="94">
        <v>2020</v>
      </c>
      <c r="H666" s="1" t="s">
        <v>287</v>
      </c>
      <c r="I666" s="83" t="s">
        <v>345</v>
      </c>
      <c r="J666" s="83">
        <v>2020</v>
      </c>
      <c r="K666" s="27"/>
    </row>
    <row r="667" spans="1:11" ht="15.95" customHeight="1" x14ac:dyDescent="0.2">
      <c r="A667" s="12" t="s">
        <v>72</v>
      </c>
      <c r="B667" s="12" t="s">
        <v>197</v>
      </c>
      <c r="C667" s="12" t="s">
        <v>8</v>
      </c>
      <c r="D667" s="12" t="s">
        <v>275</v>
      </c>
      <c r="E667" s="2" t="s">
        <v>4</v>
      </c>
      <c r="F667" s="3" t="s">
        <v>184</v>
      </c>
      <c r="G667" s="94">
        <v>2020</v>
      </c>
      <c r="H667" s="1" t="s">
        <v>287</v>
      </c>
      <c r="I667" s="83" t="s">
        <v>345</v>
      </c>
      <c r="J667" s="83">
        <v>2020</v>
      </c>
      <c r="K667" s="27"/>
    </row>
    <row r="668" spans="1:11" ht="15.95" customHeight="1" x14ac:dyDescent="0.2">
      <c r="A668" s="12" t="s">
        <v>72</v>
      </c>
      <c r="B668" s="12" t="s">
        <v>197</v>
      </c>
      <c r="C668" s="12" t="s">
        <v>18</v>
      </c>
      <c r="D668" s="12" t="s">
        <v>275</v>
      </c>
      <c r="E668" s="13" t="s">
        <v>275</v>
      </c>
      <c r="F668" s="12" t="s">
        <v>37</v>
      </c>
      <c r="G668" s="13">
        <v>2014</v>
      </c>
      <c r="H668" s="12" t="s">
        <v>10</v>
      </c>
      <c r="I668" s="84" t="s">
        <v>304</v>
      </c>
      <c r="J668" s="83">
        <v>2020</v>
      </c>
      <c r="K668" s="27"/>
    </row>
    <row r="669" spans="1:11" ht="15.95" customHeight="1" x14ac:dyDescent="0.2">
      <c r="A669" s="12" t="s">
        <v>72</v>
      </c>
      <c r="B669" s="12" t="s">
        <v>197</v>
      </c>
      <c r="C669" s="12" t="s">
        <v>14</v>
      </c>
      <c r="D669" s="12" t="s">
        <v>275</v>
      </c>
      <c r="E669" s="13" t="s">
        <v>275</v>
      </c>
      <c r="F669" s="1" t="s">
        <v>332</v>
      </c>
      <c r="G669" s="2" t="s">
        <v>342</v>
      </c>
      <c r="H669" s="1" t="s">
        <v>287</v>
      </c>
      <c r="I669" s="84" t="s">
        <v>304</v>
      </c>
      <c r="J669" s="83">
        <v>2020</v>
      </c>
      <c r="K669" s="27"/>
    </row>
    <row r="670" spans="1:11" ht="15.95" customHeight="1" x14ac:dyDescent="0.2">
      <c r="A670" s="1" t="s">
        <v>26</v>
      </c>
      <c r="B670" s="1" t="s">
        <v>153</v>
      </c>
      <c r="C670" s="12" t="s">
        <v>8</v>
      </c>
      <c r="D670" s="12" t="s">
        <v>275</v>
      </c>
      <c r="E670" s="2" t="s">
        <v>3</v>
      </c>
      <c r="F670" s="1" t="s">
        <v>200</v>
      </c>
      <c r="G670" s="2">
        <v>2014</v>
      </c>
      <c r="H670" s="1" t="s">
        <v>287</v>
      </c>
      <c r="I670" s="83" t="s">
        <v>344</v>
      </c>
      <c r="J670" s="83">
        <v>2020</v>
      </c>
      <c r="K670" s="27"/>
    </row>
    <row r="671" spans="1:11" ht="15.95" customHeight="1" x14ac:dyDescent="0.2">
      <c r="A671" s="1" t="s">
        <v>26</v>
      </c>
      <c r="B671" s="1" t="s">
        <v>153</v>
      </c>
      <c r="C671" s="12" t="s">
        <v>8</v>
      </c>
      <c r="D671" s="12" t="s">
        <v>275</v>
      </c>
      <c r="E671" s="2" t="s">
        <v>5</v>
      </c>
      <c r="F671" s="1" t="s">
        <v>252</v>
      </c>
      <c r="G671" s="2">
        <v>2014</v>
      </c>
      <c r="H671" s="1" t="s">
        <v>287</v>
      </c>
      <c r="I671" s="83" t="s">
        <v>344</v>
      </c>
      <c r="J671" s="83">
        <v>2020</v>
      </c>
      <c r="K671" s="27"/>
    </row>
    <row r="672" spans="1:11" ht="15.95" customHeight="1" x14ac:dyDescent="0.2">
      <c r="A672" s="1" t="s">
        <v>26</v>
      </c>
      <c r="B672" s="1" t="s">
        <v>153</v>
      </c>
      <c r="C672" s="12" t="s">
        <v>8</v>
      </c>
      <c r="D672" s="12" t="s">
        <v>275</v>
      </c>
      <c r="E672" s="2" t="s">
        <v>4</v>
      </c>
      <c r="F672" s="12" t="s">
        <v>251</v>
      </c>
      <c r="G672" s="2">
        <v>2014</v>
      </c>
      <c r="H672" s="1" t="s">
        <v>287</v>
      </c>
      <c r="I672" s="83" t="s">
        <v>344</v>
      </c>
      <c r="J672" s="83">
        <v>2020</v>
      </c>
      <c r="K672" s="27"/>
    </row>
    <row r="673" spans="1:11" ht="15.95" hidden="1" customHeight="1" x14ac:dyDescent="0.2">
      <c r="A673" s="1" t="s">
        <v>26</v>
      </c>
      <c r="B673" s="1" t="s">
        <v>153</v>
      </c>
      <c r="C673" s="1" t="s">
        <v>14</v>
      </c>
      <c r="D673" s="2" t="s">
        <v>276</v>
      </c>
      <c r="E673" s="2" t="s">
        <v>174</v>
      </c>
      <c r="F673" s="1" t="s">
        <v>20</v>
      </c>
      <c r="G673" s="1"/>
      <c r="H673" s="1" t="s">
        <v>180</v>
      </c>
      <c r="I673" s="10"/>
      <c r="J673" s="10">
        <v>2018</v>
      </c>
      <c r="K673" s="27"/>
    </row>
    <row r="674" spans="1:11" ht="15.95" hidden="1" customHeight="1" x14ac:dyDescent="0.2">
      <c r="A674" s="1" t="s">
        <v>26</v>
      </c>
      <c r="B674" s="1" t="s">
        <v>153</v>
      </c>
      <c r="C674" s="1" t="s">
        <v>14</v>
      </c>
      <c r="D674" s="2" t="s">
        <v>276</v>
      </c>
      <c r="E674" s="13" t="s">
        <v>173</v>
      </c>
      <c r="F674" s="1" t="s">
        <v>20</v>
      </c>
      <c r="G674" s="1"/>
      <c r="H674" s="1" t="s">
        <v>180</v>
      </c>
      <c r="I674" s="10"/>
      <c r="J674" s="10">
        <v>2018</v>
      </c>
      <c r="K674" s="25"/>
    </row>
    <row r="675" spans="1:11" ht="15.95" customHeight="1" x14ac:dyDescent="0.2">
      <c r="A675" s="1" t="s">
        <v>26</v>
      </c>
      <c r="B675" s="1" t="s">
        <v>153</v>
      </c>
      <c r="C675" s="12" t="s">
        <v>18</v>
      </c>
      <c r="D675" s="12" t="s">
        <v>275</v>
      </c>
      <c r="E675" s="2" t="s">
        <v>275</v>
      </c>
      <c r="F675" s="14" t="s">
        <v>333</v>
      </c>
      <c r="G675" s="82">
        <v>2017</v>
      </c>
      <c r="H675" s="1" t="s">
        <v>287</v>
      </c>
      <c r="I675" s="83" t="s">
        <v>344</v>
      </c>
      <c r="J675" s="83">
        <v>2020</v>
      </c>
      <c r="K675" s="23"/>
    </row>
    <row r="676" spans="1:11" ht="15.95" customHeight="1" x14ac:dyDescent="0.2">
      <c r="A676" s="1" t="s">
        <v>26</v>
      </c>
      <c r="B676" s="1" t="s">
        <v>153</v>
      </c>
      <c r="C676" s="12" t="s">
        <v>14</v>
      </c>
      <c r="D676" s="12" t="s">
        <v>275</v>
      </c>
      <c r="E676" s="2" t="s">
        <v>275</v>
      </c>
      <c r="F676" s="1" t="s">
        <v>70</v>
      </c>
      <c r="G676" s="82" t="s">
        <v>339</v>
      </c>
      <c r="H676" s="1" t="s">
        <v>287</v>
      </c>
      <c r="I676" s="83" t="s">
        <v>344</v>
      </c>
      <c r="J676" s="83">
        <v>2020</v>
      </c>
      <c r="K676" s="23"/>
    </row>
    <row r="677" spans="1:11" ht="15.95" hidden="1" customHeight="1" x14ac:dyDescent="0.2">
      <c r="A677" s="1" t="s">
        <v>26</v>
      </c>
      <c r="B677" s="1" t="s">
        <v>153</v>
      </c>
      <c r="C677" s="1" t="s">
        <v>8</v>
      </c>
      <c r="D677" s="12" t="s">
        <v>276</v>
      </c>
      <c r="E677" s="13" t="s">
        <v>276</v>
      </c>
      <c r="F677" s="1" t="s">
        <v>29</v>
      </c>
      <c r="G677" s="1"/>
      <c r="H677" s="1" t="s">
        <v>287</v>
      </c>
      <c r="I677" s="10"/>
      <c r="J677" s="10">
        <v>2018</v>
      </c>
      <c r="K677" s="23"/>
    </row>
    <row r="678" spans="1:11" ht="15.95" hidden="1" customHeight="1" x14ac:dyDescent="0.2">
      <c r="A678" s="1" t="s">
        <v>26</v>
      </c>
      <c r="B678" s="1" t="s">
        <v>153</v>
      </c>
      <c r="C678" s="1" t="s">
        <v>18</v>
      </c>
      <c r="D678" s="12" t="s">
        <v>276</v>
      </c>
      <c r="E678" s="13" t="s">
        <v>276</v>
      </c>
      <c r="F678" s="1" t="s">
        <v>29</v>
      </c>
      <c r="G678" s="1"/>
      <c r="H678" s="1" t="s">
        <v>287</v>
      </c>
      <c r="I678" s="10"/>
      <c r="J678" s="10">
        <v>2018</v>
      </c>
      <c r="K678" s="23"/>
    </row>
    <row r="679" spans="1:11" ht="15.95" customHeight="1" x14ac:dyDescent="0.2">
      <c r="A679" s="1" t="s">
        <v>26</v>
      </c>
      <c r="B679" s="1" t="s">
        <v>155</v>
      </c>
      <c r="C679" s="12" t="s">
        <v>18</v>
      </c>
      <c r="D679" s="12" t="s">
        <v>275</v>
      </c>
      <c r="E679" s="2" t="s">
        <v>275</v>
      </c>
      <c r="F679" s="1" t="s">
        <v>16</v>
      </c>
      <c r="G679" s="1"/>
      <c r="H679" s="1" t="s">
        <v>287</v>
      </c>
      <c r="I679" s="10"/>
      <c r="J679" s="10">
        <v>2021</v>
      </c>
      <c r="K679" s="23"/>
    </row>
    <row r="680" spans="1:11" ht="15.95" hidden="1" customHeight="1" x14ac:dyDescent="0.2">
      <c r="A680" s="1" t="s">
        <v>26</v>
      </c>
      <c r="B680" s="1" t="s">
        <v>155</v>
      </c>
      <c r="C680" s="1" t="s">
        <v>14</v>
      </c>
      <c r="D680" s="2" t="s">
        <v>276</v>
      </c>
      <c r="E680" s="2" t="s">
        <v>174</v>
      </c>
      <c r="F680" s="1" t="s">
        <v>20</v>
      </c>
      <c r="G680" s="1"/>
      <c r="H680" s="1" t="s">
        <v>180</v>
      </c>
      <c r="I680" s="10"/>
      <c r="J680" s="10">
        <v>2018</v>
      </c>
      <c r="K680" s="23"/>
    </row>
    <row r="681" spans="1:11" ht="15.95" customHeight="1" x14ac:dyDescent="0.2">
      <c r="A681" s="1" t="s">
        <v>26</v>
      </c>
      <c r="B681" s="1" t="s">
        <v>155</v>
      </c>
      <c r="C681" s="12" t="s">
        <v>8</v>
      </c>
      <c r="D681" s="12" t="s">
        <v>275</v>
      </c>
      <c r="E681" s="2" t="s">
        <v>3</v>
      </c>
      <c r="F681" s="1" t="s">
        <v>334</v>
      </c>
      <c r="G681" s="1">
        <v>2019</v>
      </c>
      <c r="H681" s="1" t="s">
        <v>287</v>
      </c>
      <c r="I681" s="10"/>
      <c r="J681" s="10">
        <v>2021</v>
      </c>
      <c r="K681" s="23"/>
    </row>
    <row r="682" spans="1:11" ht="15.95" customHeight="1" x14ac:dyDescent="0.2">
      <c r="A682" s="1" t="s">
        <v>26</v>
      </c>
      <c r="B682" s="1" t="s">
        <v>155</v>
      </c>
      <c r="C682" s="12" t="s">
        <v>8</v>
      </c>
      <c r="D682" s="12" t="s">
        <v>275</v>
      </c>
      <c r="E682" s="2" t="s">
        <v>5</v>
      </c>
      <c r="F682" s="12" t="s">
        <v>335</v>
      </c>
      <c r="G682" s="12">
        <v>2019</v>
      </c>
      <c r="H682" s="1" t="s">
        <v>287</v>
      </c>
      <c r="I682" s="10"/>
      <c r="J682" s="10">
        <v>2021</v>
      </c>
      <c r="K682" s="23"/>
    </row>
    <row r="683" spans="1:11" ht="15.95" customHeight="1" x14ac:dyDescent="0.2">
      <c r="A683" s="1" t="s">
        <v>26</v>
      </c>
      <c r="B683" s="1" t="s">
        <v>155</v>
      </c>
      <c r="C683" s="12" t="s">
        <v>8</v>
      </c>
      <c r="D683" s="12" t="s">
        <v>275</v>
      </c>
      <c r="E683" s="2" t="s">
        <v>4</v>
      </c>
      <c r="F683" s="12" t="s">
        <v>336</v>
      </c>
      <c r="G683" s="12">
        <v>2019</v>
      </c>
      <c r="H683" s="1" t="s">
        <v>287</v>
      </c>
      <c r="I683" s="10"/>
      <c r="J683" s="10">
        <v>2021</v>
      </c>
      <c r="K683" s="23"/>
    </row>
    <row r="684" spans="1:11" ht="15.95" hidden="1" customHeight="1" x14ac:dyDescent="0.2">
      <c r="A684" s="1" t="s">
        <v>26</v>
      </c>
      <c r="B684" s="1" t="s">
        <v>155</v>
      </c>
      <c r="C684" s="1" t="s">
        <v>14</v>
      </c>
      <c r="D684" s="2" t="s">
        <v>276</v>
      </c>
      <c r="E684" s="13" t="s">
        <v>173</v>
      </c>
      <c r="F684" s="1" t="s">
        <v>24</v>
      </c>
      <c r="G684" s="1"/>
      <c r="H684" s="1" t="s">
        <v>287</v>
      </c>
      <c r="I684" s="10"/>
      <c r="J684" s="10">
        <v>2018</v>
      </c>
      <c r="K684" s="23"/>
    </row>
    <row r="685" spans="1:11" ht="15.95" customHeight="1" x14ac:dyDescent="0.2">
      <c r="A685" s="1" t="s">
        <v>26</v>
      </c>
      <c r="B685" s="1" t="s">
        <v>155</v>
      </c>
      <c r="C685" s="12" t="s">
        <v>14</v>
      </c>
      <c r="D685" s="12" t="s">
        <v>275</v>
      </c>
      <c r="E685" s="2" t="s">
        <v>275</v>
      </c>
      <c r="F685" s="1" t="s">
        <v>28</v>
      </c>
      <c r="G685" s="1"/>
      <c r="H685" s="1" t="s">
        <v>287</v>
      </c>
      <c r="I685" s="10"/>
      <c r="J685" s="4">
        <v>2021</v>
      </c>
      <c r="K685" s="23"/>
    </row>
    <row r="686" spans="1:11" ht="15.95" hidden="1" customHeight="1" x14ac:dyDescent="0.2">
      <c r="A686" s="1" t="s">
        <v>26</v>
      </c>
      <c r="B686" s="1" t="s">
        <v>155</v>
      </c>
      <c r="C686" s="1" t="s">
        <v>8</v>
      </c>
      <c r="D686" s="12" t="s">
        <v>276</v>
      </c>
      <c r="E686" s="13" t="s">
        <v>276</v>
      </c>
      <c r="F686" s="1" t="s">
        <v>29</v>
      </c>
      <c r="G686" s="1"/>
      <c r="H686" s="1" t="s">
        <v>287</v>
      </c>
      <c r="I686" s="10"/>
      <c r="J686" s="10">
        <v>2018</v>
      </c>
      <c r="K686" s="23"/>
    </row>
    <row r="687" spans="1:11" s="34" customFormat="1" ht="20.100000000000001" hidden="1" customHeight="1" x14ac:dyDescent="0.2">
      <c r="A687" s="1" t="s">
        <v>26</v>
      </c>
      <c r="B687" s="1" t="s">
        <v>155</v>
      </c>
      <c r="C687" s="1" t="s">
        <v>18</v>
      </c>
      <c r="D687" s="12" t="s">
        <v>276</v>
      </c>
      <c r="E687" s="13" t="s">
        <v>276</v>
      </c>
      <c r="F687" s="1" t="s">
        <v>29</v>
      </c>
      <c r="G687" s="1"/>
      <c r="H687" s="1" t="s">
        <v>287</v>
      </c>
      <c r="I687" s="10"/>
      <c r="J687" s="10">
        <v>2018</v>
      </c>
    </row>
    <row r="688" spans="1:11" s="34" customFormat="1" ht="20.100000000000001" hidden="1" customHeight="1" x14ac:dyDescent="0.2">
      <c r="A688" s="3" t="s">
        <v>72</v>
      </c>
      <c r="B688" s="3" t="s">
        <v>186</v>
      </c>
      <c r="C688" s="1" t="s">
        <v>14</v>
      </c>
      <c r="D688" s="2" t="s">
        <v>276</v>
      </c>
      <c r="E688" s="2" t="s">
        <v>174</v>
      </c>
      <c r="F688" s="3" t="s">
        <v>98</v>
      </c>
      <c r="G688" s="3"/>
      <c r="H688" s="1" t="s">
        <v>287</v>
      </c>
      <c r="I688" s="10"/>
      <c r="J688" s="10">
        <v>2018</v>
      </c>
    </row>
    <row r="689" spans="1:11" s="34" customFormat="1" ht="20.100000000000001" hidden="1" customHeight="1" x14ac:dyDescent="0.2">
      <c r="A689" s="3" t="s">
        <v>72</v>
      </c>
      <c r="B689" s="3" t="s">
        <v>186</v>
      </c>
      <c r="C689" s="1" t="s">
        <v>14</v>
      </c>
      <c r="D689" s="2" t="s">
        <v>276</v>
      </c>
      <c r="E689" s="13" t="s">
        <v>173</v>
      </c>
      <c r="F689" s="29" t="s">
        <v>20</v>
      </c>
      <c r="G689" s="29"/>
      <c r="H689" s="1" t="s">
        <v>180</v>
      </c>
      <c r="I689" s="10"/>
      <c r="J689" s="10">
        <v>2018</v>
      </c>
    </row>
    <row r="690" spans="1:11" ht="15.95" customHeight="1" x14ac:dyDescent="0.2">
      <c r="A690" s="3" t="s">
        <v>72</v>
      </c>
      <c r="B690" s="3" t="s">
        <v>186</v>
      </c>
      <c r="C690" s="12" t="s">
        <v>14</v>
      </c>
      <c r="D690" s="12" t="s">
        <v>275</v>
      </c>
      <c r="E690" s="2" t="s">
        <v>275</v>
      </c>
      <c r="F690" s="28" t="s">
        <v>105</v>
      </c>
      <c r="G690" s="28"/>
      <c r="H690" s="12" t="s">
        <v>10</v>
      </c>
      <c r="I690" s="10"/>
      <c r="J690" s="4">
        <v>2018</v>
      </c>
      <c r="K690" s="23"/>
    </row>
    <row r="691" spans="1:11" ht="15.95" customHeight="1" x14ac:dyDescent="0.2">
      <c r="A691" s="3" t="s">
        <v>72</v>
      </c>
      <c r="B691" s="3" t="s">
        <v>186</v>
      </c>
      <c r="C691" s="12" t="s">
        <v>18</v>
      </c>
      <c r="D691" s="12" t="s">
        <v>275</v>
      </c>
      <c r="E691" s="2" t="s">
        <v>275</v>
      </c>
      <c r="F691" s="1" t="s">
        <v>190</v>
      </c>
      <c r="G691" s="1"/>
      <c r="H691" s="12" t="s">
        <v>10</v>
      </c>
      <c r="I691" s="10"/>
      <c r="J691" s="10">
        <v>2018</v>
      </c>
      <c r="K691" s="23"/>
    </row>
    <row r="692" spans="1:11" ht="15.95" customHeight="1" x14ac:dyDescent="0.2">
      <c r="A692" s="74" t="s">
        <v>299</v>
      </c>
      <c r="B692" s="74" t="s">
        <v>329</v>
      </c>
      <c r="C692" s="12" t="s">
        <v>8</v>
      </c>
      <c r="D692" s="74" t="s">
        <v>275</v>
      </c>
      <c r="E692" s="74" t="s">
        <v>3</v>
      </c>
      <c r="F692" s="74" t="s">
        <v>20</v>
      </c>
      <c r="G692" s="84" t="s">
        <v>339</v>
      </c>
      <c r="H692" s="74" t="s">
        <v>180</v>
      </c>
      <c r="I692" s="83" t="s">
        <v>344</v>
      </c>
      <c r="J692" s="82">
        <v>2020</v>
      </c>
      <c r="K692" s="23"/>
    </row>
    <row r="693" spans="1:11" ht="15.95" customHeight="1" x14ac:dyDescent="0.2">
      <c r="A693" s="74" t="s">
        <v>299</v>
      </c>
      <c r="B693" s="74" t="s">
        <v>329</v>
      </c>
      <c r="C693" s="12" t="s">
        <v>8</v>
      </c>
      <c r="D693" s="74" t="s">
        <v>275</v>
      </c>
      <c r="E693" s="74" t="s">
        <v>5</v>
      </c>
      <c r="F693" s="74" t="s">
        <v>20</v>
      </c>
      <c r="G693" s="84" t="s">
        <v>339</v>
      </c>
      <c r="H693" s="74" t="s">
        <v>180</v>
      </c>
      <c r="I693" s="83" t="s">
        <v>344</v>
      </c>
      <c r="J693" s="82">
        <v>2020</v>
      </c>
      <c r="K693" s="23"/>
    </row>
    <row r="694" spans="1:11" ht="15.95" customHeight="1" x14ac:dyDescent="0.2">
      <c r="A694" s="74" t="s">
        <v>299</v>
      </c>
      <c r="B694" s="74" t="s">
        <v>329</v>
      </c>
      <c r="C694" s="12" t="s">
        <v>8</v>
      </c>
      <c r="D694" s="74" t="s">
        <v>275</v>
      </c>
      <c r="E694" s="74" t="s">
        <v>4</v>
      </c>
      <c r="F694" s="74" t="s">
        <v>20</v>
      </c>
      <c r="G694" s="84" t="s">
        <v>339</v>
      </c>
      <c r="H694" s="74" t="s">
        <v>180</v>
      </c>
      <c r="I694" s="83" t="s">
        <v>344</v>
      </c>
      <c r="J694" s="82">
        <v>2020</v>
      </c>
      <c r="K694" s="23"/>
    </row>
    <row r="695" spans="1:11" ht="15.95" hidden="1" customHeight="1" x14ac:dyDescent="0.2">
      <c r="A695" s="1" t="s">
        <v>12</v>
      </c>
      <c r="B695" s="1" t="s">
        <v>156</v>
      </c>
      <c r="C695" s="1" t="s">
        <v>14</v>
      </c>
      <c r="D695" s="2" t="s">
        <v>276</v>
      </c>
      <c r="E695" s="2" t="s">
        <v>174</v>
      </c>
      <c r="F695" s="1" t="s">
        <v>98</v>
      </c>
      <c r="G695" s="1"/>
      <c r="H695" s="1" t="s">
        <v>287</v>
      </c>
      <c r="I695" s="10"/>
      <c r="J695" s="10">
        <v>2018</v>
      </c>
      <c r="K695" s="23"/>
    </row>
    <row r="696" spans="1:11" ht="15.95" hidden="1" customHeight="1" x14ac:dyDescent="0.2">
      <c r="A696" s="1" t="s">
        <v>12</v>
      </c>
      <c r="B696" s="1" t="s">
        <v>156</v>
      </c>
      <c r="C696" s="1" t="s">
        <v>14</v>
      </c>
      <c r="D696" s="2" t="s">
        <v>276</v>
      </c>
      <c r="E696" s="13" t="s">
        <v>173</v>
      </c>
      <c r="F696" s="1" t="s">
        <v>98</v>
      </c>
      <c r="G696" s="1"/>
      <c r="H696" s="1" t="s">
        <v>287</v>
      </c>
      <c r="I696" s="10"/>
      <c r="J696" s="10">
        <v>2018</v>
      </c>
      <c r="K696" s="23"/>
    </row>
    <row r="697" spans="1:11" ht="15.95" customHeight="1" x14ac:dyDescent="0.2">
      <c r="A697" s="1" t="s">
        <v>12</v>
      </c>
      <c r="B697" s="1" t="s">
        <v>156</v>
      </c>
      <c r="C697" s="12" t="s">
        <v>8</v>
      </c>
      <c r="D697" s="12" t="s">
        <v>275</v>
      </c>
      <c r="E697" s="2" t="s">
        <v>4</v>
      </c>
      <c r="F697" s="1" t="s">
        <v>125</v>
      </c>
      <c r="G697" s="1"/>
      <c r="H697" s="12" t="s">
        <v>10</v>
      </c>
      <c r="I697" s="10"/>
      <c r="J697" s="10">
        <v>2018</v>
      </c>
      <c r="K697" s="23"/>
    </row>
    <row r="698" spans="1:11" ht="15.95" customHeight="1" x14ac:dyDescent="0.2">
      <c r="A698" s="1" t="s">
        <v>12</v>
      </c>
      <c r="B698" s="1" t="s">
        <v>156</v>
      </c>
      <c r="C698" s="12" t="s">
        <v>18</v>
      </c>
      <c r="D698" s="12" t="s">
        <v>275</v>
      </c>
      <c r="E698" s="2" t="s">
        <v>275</v>
      </c>
      <c r="F698" s="1" t="s">
        <v>105</v>
      </c>
      <c r="G698" s="1"/>
      <c r="H698" s="12" t="s">
        <v>10</v>
      </c>
      <c r="I698" s="10"/>
      <c r="J698" s="10">
        <v>2018</v>
      </c>
      <c r="K698" s="25"/>
    </row>
    <row r="699" spans="1:11" ht="15.95" customHeight="1" x14ac:dyDescent="0.2">
      <c r="A699" s="1" t="s">
        <v>12</v>
      </c>
      <c r="B699" s="1" t="s">
        <v>156</v>
      </c>
      <c r="C699" s="12" t="s">
        <v>8</v>
      </c>
      <c r="D699" s="12" t="s">
        <v>275</v>
      </c>
      <c r="E699" s="2" t="s">
        <v>3</v>
      </c>
      <c r="F699" s="1" t="s">
        <v>129</v>
      </c>
      <c r="G699" s="1"/>
      <c r="H699" s="12" t="s">
        <v>10</v>
      </c>
      <c r="I699" s="10"/>
      <c r="J699" s="10">
        <v>2018</v>
      </c>
      <c r="K699" s="23"/>
    </row>
    <row r="700" spans="1:11" ht="15.95" customHeight="1" x14ac:dyDescent="0.2">
      <c r="A700" s="1" t="s">
        <v>12</v>
      </c>
      <c r="B700" s="1" t="s">
        <v>156</v>
      </c>
      <c r="C700" s="12" t="s">
        <v>8</v>
      </c>
      <c r="D700" s="12" t="s">
        <v>275</v>
      </c>
      <c r="E700" s="2" t="s">
        <v>5</v>
      </c>
      <c r="F700" s="1" t="s">
        <v>259</v>
      </c>
      <c r="G700" s="1"/>
      <c r="H700" s="12" t="s">
        <v>10</v>
      </c>
      <c r="I700" s="10"/>
      <c r="J700" s="10">
        <v>2018</v>
      </c>
      <c r="K700" s="23"/>
    </row>
    <row r="701" spans="1:11" ht="15.95" customHeight="1" x14ac:dyDescent="0.2">
      <c r="A701" s="1" t="s">
        <v>12</v>
      </c>
      <c r="B701" s="1" t="s">
        <v>156</v>
      </c>
      <c r="C701" s="12" t="s">
        <v>14</v>
      </c>
      <c r="D701" s="12" t="s">
        <v>275</v>
      </c>
      <c r="E701" s="2" t="s">
        <v>275</v>
      </c>
      <c r="F701" s="1" t="s">
        <v>157</v>
      </c>
      <c r="G701" s="1"/>
      <c r="H701" s="1" t="s">
        <v>287</v>
      </c>
      <c r="I701" s="10"/>
      <c r="J701" s="4">
        <v>2018</v>
      </c>
      <c r="K701" s="23"/>
    </row>
    <row r="702" spans="1:11" ht="15.95" hidden="1" customHeight="1" x14ac:dyDescent="0.2">
      <c r="A702" s="1" t="s">
        <v>12</v>
      </c>
      <c r="B702" s="1" t="s">
        <v>156</v>
      </c>
      <c r="C702" s="1" t="s">
        <v>8</v>
      </c>
      <c r="D702" s="12" t="s">
        <v>276</v>
      </c>
      <c r="E702" s="13" t="s">
        <v>276</v>
      </c>
      <c r="F702" s="1" t="s">
        <v>9</v>
      </c>
      <c r="G702" s="1"/>
      <c r="H702" s="1" t="s">
        <v>287</v>
      </c>
      <c r="I702" s="10"/>
      <c r="J702" s="10">
        <v>2018</v>
      </c>
      <c r="K702" s="23"/>
    </row>
    <row r="703" spans="1:11" ht="15.95" customHeight="1" x14ac:dyDescent="0.2">
      <c r="A703" s="12" t="s">
        <v>40</v>
      </c>
      <c r="B703" s="12" t="s">
        <v>218</v>
      </c>
      <c r="C703" s="12" t="s">
        <v>14</v>
      </c>
      <c r="D703" s="12" t="s">
        <v>275</v>
      </c>
      <c r="E703" s="13" t="s">
        <v>275</v>
      </c>
      <c r="F703" s="12" t="s">
        <v>219</v>
      </c>
      <c r="G703" s="13">
        <v>2009</v>
      </c>
      <c r="H703" s="1" t="s">
        <v>287</v>
      </c>
      <c r="I703" s="83" t="s">
        <v>345</v>
      </c>
      <c r="J703" s="83">
        <v>2020</v>
      </c>
      <c r="K703" s="23"/>
    </row>
    <row r="704" spans="1:11" ht="15.95" customHeight="1" x14ac:dyDescent="0.2">
      <c r="A704" s="12" t="s">
        <v>40</v>
      </c>
      <c r="B704" s="12" t="s">
        <v>218</v>
      </c>
      <c r="C704" s="12" t="s">
        <v>18</v>
      </c>
      <c r="D704" s="12" t="s">
        <v>275</v>
      </c>
      <c r="E704" s="2" t="s">
        <v>275</v>
      </c>
      <c r="F704" s="12" t="s">
        <v>75</v>
      </c>
      <c r="G704" s="13">
        <v>2015</v>
      </c>
      <c r="H704" s="1" t="s">
        <v>287</v>
      </c>
      <c r="I704" s="83" t="s">
        <v>344</v>
      </c>
      <c r="J704" s="83">
        <v>2020</v>
      </c>
      <c r="K704" s="23"/>
    </row>
    <row r="705" spans="1:11" ht="15.95" customHeight="1" x14ac:dyDescent="0.2">
      <c r="A705" s="12" t="s">
        <v>40</v>
      </c>
      <c r="B705" s="12" t="s">
        <v>218</v>
      </c>
      <c r="C705" s="12" t="s">
        <v>8</v>
      </c>
      <c r="D705" s="12" t="s">
        <v>275</v>
      </c>
      <c r="E705" s="2" t="s">
        <v>3</v>
      </c>
      <c r="F705" s="12" t="s">
        <v>141</v>
      </c>
      <c r="G705" s="13" t="s">
        <v>340</v>
      </c>
      <c r="H705" s="1" t="s">
        <v>287</v>
      </c>
      <c r="I705" s="84" t="s">
        <v>304</v>
      </c>
      <c r="J705" s="83">
        <v>2020</v>
      </c>
      <c r="K705" s="23"/>
    </row>
    <row r="706" spans="1:11" ht="15.95" customHeight="1" x14ac:dyDescent="0.2">
      <c r="A706" s="12" t="s">
        <v>40</v>
      </c>
      <c r="B706" s="12" t="s">
        <v>218</v>
      </c>
      <c r="C706" s="12" t="s">
        <v>8</v>
      </c>
      <c r="D706" s="12" t="s">
        <v>275</v>
      </c>
      <c r="E706" s="2" t="s">
        <v>5</v>
      </c>
      <c r="F706" s="12" t="s">
        <v>255</v>
      </c>
      <c r="G706" s="13" t="s">
        <v>340</v>
      </c>
      <c r="H706" s="1" t="s">
        <v>287</v>
      </c>
      <c r="I706" s="84" t="s">
        <v>304</v>
      </c>
      <c r="J706" s="83">
        <v>2020</v>
      </c>
      <c r="K706" s="23"/>
    </row>
    <row r="707" spans="1:11" ht="15.95" customHeight="1" x14ac:dyDescent="0.2">
      <c r="A707" s="12" t="s">
        <v>40</v>
      </c>
      <c r="B707" s="12" t="s">
        <v>218</v>
      </c>
      <c r="C707" s="12" t="s">
        <v>8</v>
      </c>
      <c r="D707" s="12" t="s">
        <v>275</v>
      </c>
      <c r="E707" s="2" t="s">
        <v>4</v>
      </c>
      <c r="F707" s="12" t="s">
        <v>142</v>
      </c>
      <c r="G707" s="13" t="s">
        <v>340</v>
      </c>
      <c r="H707" s="1" t="s">
        <v>287</v>
      </c>
      <c r="I707" s="84" t="s">
        <v>304</v>
      </c>
      <c r="J707" s="83">
        <v>2020</v>
      </c>
      <c r="K707" s="23"/>
    </row>
    <row r="708" spans="1:11" ht="15.95" customHeight="1" x14ac:dyDescent="0.2">
      <c r="A708" s="12" t="s">
        <v>26</v>
      </c>
      <c r="B708" s="12" t="s">
        <v>236</v>
      </c>
      <c r="C708" s="12" t="s">
        <v>14</v>
      </c>
      <c r="D708" s="12" t="s">
        <v>275</v>
      </c>
      <c r="E708" s="13" t="s">
        <v>275</v>
      </c>
      <c r="F708" s="12" t="s">
        <v>28</v>
      </c>
      <c r="G708" s="13">
        <v>2013</v>
      </c>
      <c r="H708" s="1" t="s">
        <v>287</v>
      </c>
      <c r="I708" s="84" t="s">
        <v>304</v>
      </c>
      <c r="J708" s="83">
        <v>2020</v>
      </c>
      <c r="K708" s="23"/>
    </row>
    <row r="709" spans="1:11" ht="15.95" customHeight="1" x14ac:dyDescent="0.2">
      <c r="A709" s="12" t="s">
        <v>54</v>
      </c>
      <c r="B709" s="12" t="s">
        <v>158</v>
      </c>
      <c r="C709" s="12" t="s">
        <v>18</v>
      </c>
      <c r="D709" s="12" t="s">
        <v>275</v>
      </c>
      <c r="E709" s="13" t="s">
        <v>275</v>
      </c>
      <c r="F709" s="12" t="s">
        <v>192</v>
      </c>
      <c r="G709" s="13" t="s">
        <v>342</v>
      </c>
      <c r="H709" s="12" t="s">
        <v>10</v>
      </c>
      <c r="I709" s="84" t="s">
        <v>304</v>
      </c>
      <c r="J709" s="83">
        <v>2020</v>
      </c>
      <c r="K709" s="23"/>
    </row>
    <row r="710" spans="1:11" ht="15.95" customHeight="1" x14ac:dyDescent="0.2">
      <c r="A710" s="12" t="s">
        <v>54</v>
      </c>
      <c r="B710" s="12" t="s">
        <v>158</v>
      </c>
      <c r="C710" s="12" t="s">
        <v>8</v>
      </c>
      <c r="D710" s="12" t="s">
        <v>275</v>
      </c>
      <c r="E710" s="13" t="s">
        <v>280</v>
      </c>
      <c r="F710" s="12" t="s">
        <v>191</v>
      </c>
      <c r="G710" s="13" t="s">
        <v>339</v>
      </c>
      <c r="H710" s="12" t="s">
        <v>10</v>
      </c>
      <c r="I710" s="84" t="s">
        <v>304</v>
      </c>
      <c r="J710" s="83">
        <v>2020</v>
      </c>
      <c r="K710" s="23"/>
    </row>
    <row r="711" spans="1:11" ht="15.95" hidden="1" customHeight="1" x14ac:dyDescent="0.2">
      <c r="A711" s="1" t="s">
        <v>54</v>
      </c>
      <c r="B711" s="1" t="s">
        <v>158</v>
      </c>
      <c r="C711" s="1" t="s">
        <v>14</v>
      </c>
      <c r="D711" s="2" t="s">
        <v>276</v>
      </c>
      <c r="E711" s="2" t="s">
        <v>174</v>
      </c>
      <c r="F711" s="1" t="s">
        <v>71</v>
      </c>
      <c r="G711" s="1"/>
      <c r="H711" s="1" t="s">
        <v>287</v>
      </c>
      <c r="I711" s="11"/>
      <c r="J711" s="10">
        <v>2018</v>
      </c>
      <c r="K711" s="23"/>
    </row>
    <row r="712" spans="1:11" ht="15.95" hidden="1" customHeight="1" x14ac:dyDescent="0.2">
      <c r="A712" s="1" t="s">
        <v>54</v>
      </c>
      <c r="B712" s="1" t="s">
        <v>158</v>
      </c>
      <c r="C712" s="1" t="s">
        <v>14</v>
      </c>
      <c r="D712" s="2" t="s">
        <v>276</v>
      </c>
      <c r="E712" s="13" t="s">
        <v>173</v>
      </c>
      <c r="F712" s="1" t="s">
        <v>71</v>
      </c>
      <c r="G712" s="1"/>
      <c r="H712" s="1" t="s">
        <v>287</v>
      </c>
      <c r="I712" s="11"/>
      <c r="J712" s="10">
        <v>2018</v>
      </c>
      <c r="K712" s="23"/>
    </row>
    <row r="713" spans="1:11" ht="15.95" customHeight="1" x14ac:dyDescent="0.2">
      <c r="A713" s="12" t="s">
        <v>54</v>
      </c>
      <c r="B713" s="12" t="s">
        <v>158</v>
      </c>
      <c r="C713" s="12" t="s">
        <v>14</v>
      </c>
      <c r="D713" s="12" t="s">
        <v>275</v>
      </c>
      <c r="E713" s="13" t="s">
        <v>275</v>
      </c>
      <c r="F713" s="12" t="s">
        <v>70</v>
      </c>
      <c r="G713" s="2" t="s">
        <v>342</v>
      </c>
      <c r="H713" s="1" t="s">
        <v>287</v>
      </c>
      <c r="I713" s="84" t="s">
        <v>304</v>
      </c>
      <c r="J713" s="83">
        <v>2020</v>
      </c>
      <c r="K713" s="23"/>
    </row>
    <row r="714" spans="1:11" ht="15.95" hidden="1" customHeight="1" x14ac:dyDescent="0.2">
      <c r="A714" s="1" t="s">
        <v>72</v>
      </c>
      <c r="B714" s="1" t="s">
        <v>159</v>
      </c>
      <c r="C714" s="1" t="s">
        <v>14</v>
      </c>
      <c r="D714" s="2" t="s">
        <v>276</v>
      </c>
      <c r="E714" s="13" t="s">
        <v>173</v>
      </c>
      <c r="F714" s="1" t="s">
        <v>20</v>
      </c>
      <c r="G714" s="1"/>
      <c r="H714" s="1" t="s">
        <v>180</v>
      </c>
      <c r="I714" s="10"/>
      <c r="J714" s="10">
        <v>2018</v>
      </c>
      <c r="K714" s="23"/>
    </row>
    <row r="715" spans="1:11" ht="15.95" hidden="1" customHeight="1" x14ac:dyDescent="0.2">
      <c r="A715" s="1" t="s">
        <v>72</v>
      </c>
      <c r="B715" s="1" t="s">
        <v>159</v>
      </c>
      <c r="C715" s="1" t="s">
        <v>18</v>
      </c>
      <c r="D715" s="12" t="s">
        <v>276</v>
      </c>
      <c r="E715" s="13" t="s">
        <v>276</v>
      </c>
      <c r="F715" s="1" t="s">
        <v>56</v>
      </c>
      <c r="G715" s="1"/>
      <c r="H715" s="1" t="s">
        <v>287</v>
      </c>
      <c r="I715" s="10"/>
      <c r="J715" s="10">
        <v>2018</v>
      </c>
      <c r="K715" s="23"/>
    </row>
    <row r="716" spans="1:11" ht="15.95" customHeight="1" x14ac:dyDescent="0.2">
      <c r="A716" s="1" t="s">
        <v>72</v>
      </c>
      <c r="B716" s="1" t="s">
        <v>159</v>
      </c>
      <c r="C716" s="12" t="s">
        <v>18</v>
      </c>
      <c r="D716" s="12" t="s">
        <v>275</v>
      </c>
      <c r="E716" s="2" t="s">
        <v>275</v>
      </c>
      <c r="F716" s="1" t="s">
        <v>209</v>
      </c>
      <c r="G716" s="2" t="s">
        <v>342</v>
      </c>
      <c r="H716" s="12" t="s">
        <v>10</v>
      </c>
      <c r="I716" s="83" t="s">
        <v>344</v>
      </c>
      <c r="J716" s="83">
        <v>2020</v>
      </c>
      <c r="K716" s="23"/>
    </row>
    <row r="717" spans="1:11" ht="15.95" customHeight="1" x14ac:dyDescent="0.2">
      <c r="A717" s="1" t="s">
        <v>72</v>
      </c>
      <c r="B717" s="1" t="s">
        <v>159</v>
      </c>
      <c r="C717" s="12" t="s">
        <v>14</v>
      </c>
      <c r="D717" s="12" t="s">
        <v>275</v>
      </c>
      <c r="E717" s="2" t="s">
        <v>275</v>
      </c>
      <c r="F717" s="1" t="s">
        <v>331</v>
      </c>
      <c r="G717" s="2" t="s">
        <v>341</v>
      </c>
      <c r="H717" s="12" t="s">
        <v>10</v>
      </c>
      <c r="I717" s="84" t="s">
        <v>304</v>
      </c>
      <c r="J717" s="83">
        <v>2020</v>
      </c>
      <c r="K717" s="23"/>
    </row>
    <row r="718" spans="1:11" ht="15.95" hidden="1" customHeight="1" x14ac:dyDescent="0.2">
      <c r="A718" s="1" t="s">
        <v>72</v>
      </c>
      <c r="B718" s="1" t="s">
        <v>159</v>
      </c>
      <c r="C718" s="1" t="s">
        <v>14</v>
      </c>
      <c r="D718" s="2" t="s">
        <v>276</v>
      </c>
      <c r="E718" s="2" t="s">
        <v>174</v>
      </c>
      <c r="F718" s="1" t="s">
        <v>9</v>
      </c>
      <c r="G718" s="1"/>
      <c r="H718" s="1" t="s">
        <v>287</v>
      </c>
      <c r="I718" s="10"/>
      <c r="J718" s="10">
        <v>2018</v>
      </c>
      <c r="K718" s="23"/>
    </row>
    <row r="719" spans="1:11" ht="15.95" customHeight="1" x14ac:dyDescent="0.2">
      <c r="A719" s="1" t="s">
        <v>40</v>
      </c>
      <c r="B719" s="1" t="s">
        <v>160</v>
      </c>
      <c r="C719" s="12" t="s">
        <v>8</v>
      </c>
      <c r="D719" s="12" t="s">
        <v>275</v>
      </c>
      <c r="E719" s="2" t="s">
        <v>3</v>
      </c>
      <c r="F719" s="1" t="s">
        <v>62</v>
      </c>
      <c r="G719" s="1"/>
      <c r="H719" s="1" t="s">
        <v>287</v>
      </c>
      <c r="I719" s="10"/>
      <c r="J719" s="10">
        <v>2018</v>
      </c>
      <c r="K719" s="27"/>
    </row>
    <row r="720" spans="1:11" ht="15.95" customHeight="1" x14ac:dyDescent="0.2">
      <c r="A720" s="1" t="s">
        <v>40</v>
      </c>
      <c r="B720" s="1" t="s">
        <v>160</v>
      </c>
      <c r="C720" s="12" t="s">
        <v>8</v>
      </c>
      <c r="D720" s="12" t="s">
        <v>275</v>
      </c>
      <c r="E720" s="2" t="s">
        <v>5</v>
      </c>
      <c r="F720" s="12" t="s">
        <v>256</v>
      </c>
      <c r="G720" s="12"/>
      <c r="H720" s="1" t="s">
        <v>287</v>
      </c>
      <c r="I720" s="10"/>
      <c r="J720" s="10">
        <v>2018</v>
      </c>
      <c r="K720" s="27"/>
    </row>
    <row r="721" spans="1:11" ht="15.95" customHeight="1" x14ac:dyDescent="0.2">
      <c r="A721" s="1" t="s">
        <v>40</v>
      </c>
      <c r="B721" s="1" t="s">
        <v>160</v>
      </c>
      <c r="C721" s="12" t="s">
        <v>8</v>
      </c>
      <c r="D721" s="12" t="s">
        <v>275</v>
      </c>
      <c r="E721" s="2" t="s">
        <v>4</v>
      </c>
      <c r="F721" s="12" t="s">
        <v>64</v>
      </c>
      <c r="G721" s="12"/>
      <c r="H721" s="1" t="s">
        <v>287</v>
      </c>
      <c r="I721" s="10"/>
      <c r="J721" s="10">
        <v>2018</v>
      </c>
      <c r="K721" s="27"/>
    </row>
    <row r="722" spans="1:11" ht="15.95" hidden="1" customHeight="1" x14ac:dyDescent="0.2">
      <c r="A722" s="1" t="s">
        <v>40</v>
      </c>
      <c r="B722" s="1" t="s">
        <v>160</v>
      </c>
      <c r="C722" s="1" t="s">
        <v>14</v>
      </c>
      <c r="D722" s="2" t="s">
        <v>276</v>
      </c>
      <c r="E722" s="2" t="s">
        <v>174</v>
      </c>
      <c r="F722" s="1" t="s">
        <v>71</v>
      </c>
      <c r="G722" s="1"/>
      <c r="H722" s="1" t="s">
        <v>287</v>
      </c>
      <c r="I722" s="10"/>
      <c r="J722" s="10">
        <v>2018</v>
      </c>
      <c r="K722" s="27"/>
    </row>
    <row r="723" spans="1:11" ht="15.95" hidden="1" customHeight="1" x14ac:dyDescent="0.2">
      <c r="A723" s="1" t="s">
        <v>40</v>
      </c>
      <c r="B723" s="1" t="s">
        <v>160</v>
      </c>
      <c r="C723" s="1" t="s">
        <v>14</v>
      </c>
      <c r="D723" s="2" t="s">
        <v>276</v>
      </c>
      <c r="E723" s="13" t="s">
        <v>173</v>
      </c>
      <c r="F723" s="1" t="s">
        <v>71</v>
      </c>
      <c r="G723" s="1"/>
      <c r="H723" s="1" t="s">
        <v>287</v>
      </c>
      <c r="I723" s="10"/>
      <c r="J723" s="10">
        <v>2018</v>
      </c>
      <c r="K723" s="27"/>
    </row>
    <row r="724" spans="1:11" ht="15.95" customHeight="1" x14ac:dyDescent="0.2">
      <c r="A724" s="1" t="s">
        <v>40</v>
      </c>
      <c r="B724" s="1" t="s">
        <v>160</v>
      </c>
      <c r="C724" s="12" t="s">
        <v>14</v>
      </c>
      <c r="D724" s="12" t="s">
        <v>275</v>
      </c>
      <c r="E724" s="2" t="s">
        <v>275</v>
      </c>
      <c r="F724" s="1" t="s">
        <v>70</v>
      </c>
      <c r="G724" s="1"/>
      <c r="H724" s="1" t="s">
        <v>287</v>
      </c>
      <c r="I724" s="10"/>
      <c r="J724" s="4">
        <v>2018</v>
      </c>
      <c r="K724" s="27"/>
    </row>
    <row r="725" spans="1:11" ht="15.95" customHeight="1" x14ac:dyDescent="0.2">
      <c r="A725" s="1" t="s">
        <v>12</v>
      </c>
      <c r="B725" s="1" t="s">
        <v>161</v>
      </c>
      <c r="C725" s="12" t="s">
        <v>8</v>
      </c>
      <c r="D725" s="12" t="s">
        <v>275</v>
      </c>
      <c r="E725" s="2" t="s">
        <v>3</v>
      </c>
      <c r="F725" s="12" t="s">
        <v>182</v>
      </c>
      <c r="G725" s="12"/>
      <c r="H725" s="1" t="s">
        <v>287</v>
      </c>
      <c r="I725" s="10"/>
      <c r="J725" s="10">
        <v>2018</v>
      </c>
      <c r="K725" s="27"/>
    </row>
    <row r="726" spans="1:11" ht="15.95" customHeight="1" x14ac:dyDescent="0.2">
      <c r="A726" s="1" t="s">
        <v>12</v>
      </c>
      <c r="B726" s="1" t="s">
        <v>161</v>
      </c>
      <c r="C726" s="12" t="s">
        <v>8</v>
      </c>
      <c r="D726" s="12" t="s">
        <v>275</v>
      </c>
      <c r="E726" s="2" t="s">
        <v>5</v>
      </c>
      <c r="F726" s="1" t="s">
        <v>245</v>
      </c>
      <c r="G726" s="1"/>
      <c r="H726" s="1" t="s">
        <v>287</v>
      </c>
      <c r="I726" s="10"/>
      <c r="J726" s="10">
        <v>2018</v>
      </c>
      <c r="K726" s="27"/>
    </row>
    <row r="727" spans="1:11" ht="15.95" customHeight="1" x14ac:dyDescent="0.2">
      <c r="A727" s="1" t="s">
        <v>12</v>
      </c>
      <c r="B727" s="1" t="s">
        <v>161</v>
      </c>
      <c r="C727" s="12" t="s">
        <v>8</v>
      </c>
      <c r="D727" s="12" t="s">
        <v>275</v>
      </c>
      <c r="E727" s="2" t="s">
        <v>4</v>
      </c>
      <c r="F727" s="1" t="s">
        <v>244</v>
      </c>
      <c r="G727" s="1"/>
      <c r="H727" s="1" t="s">
        <v>287</v>
      </c>
      <c r="I727" s="10"/>
      <c r="J727" s="10">
        <v>2018</v>
      </c>
      <c r="K727" s="27"/>
    </row>
    <row r="728" spans="1:11" ht="15.95" customHeight="1" x14ac:dyDescent="0.2">
      <c r="A728" s="1" t="s">
        <v>12</v>
      </c>
      <c r="B728" s="1" t="s">
        <v>161</v>
      </c>
      <c r="C728" s="12" t="s">
        <v>18</v>
      </c>
      <c r="D728" s="12" t="s">
        <v>275</v>
      </c>
      <c r="E728" s="2" t="s">
        <v>275</v>
      </c>
      <c r="F728" s="1" t="s">
        <v>39</v>
      </c>
      <c r="G728" s="1"/>
      <c r="H728" s="1" t="s">
        <v>287</v>
      </c>
      <c r="I728" s="10"/>
      <c r="J728" s="10">
        <v>2018</v>
      </c>
      <c r="K728" s="27"/>
    </row>
    <row r="729" spans="1:11" ht="15.95" customHeight="1" x14ac:dyDescent="0.2">
      <c r="A729" s="1" t="s">
        <v>12</v>
      </c>
      <c r="B729" s="1" t="s">
        <v>161</v>
      </c>
      <c r="C729" s="12" t="s">
        <v>14</v>
      </c>
      <c r="D729" s="12" t="s">
        <v>275</v>
      </c>
      <c r="E729" s="2" t="s">
        <v>275</v>
      </c>
      <c r="F729" s="1" t="s">
        <v>15</v>
      </c>
      <c r="G729" s="1"/>
      <c r="H729" s="1" t="s">
        <v>287</v>
      </c>
      <c r="I729" s="10"/>
      <c r="J729" s="4">
        <v>2018</v>
      </c>
      <c r="K729" s="27"/>
    </row>
    <row r="730" spans="1:11" ht="15.95" hidden="1" customHeight="1" x14ac:dyDescent="0.2">
      <c r="A730" s="1" t="s">
        <v>12</v>
      </c>
      <c r="B730" s="1" t="s">
        <v>161</v>
      </c>
      <c r="C730" s="1" t="s">
        <v>8</v>
      </c>
      <c r="D730" s="12" t="s">
        <v>276</v>
      </c>
      <c r="E730" s="13" t="s">
        <v>276</v>
      </c>
      <c r="F730" s="1" t="s">
        <v>56</v>
      </c>
      <c r="G730" s="1"/>
      <c r="H730" s="1" t="s">
        <v>287</v>
      </c>
      <c r="I730" s="10"/>
      <c r="J730" s="10">
        <v>2018</v>
      </c>
      <c r="K730" s="27"/>
    </row>
    <row r="731" spans="1:11" ht="15.95" hidden="1" customHeight="1" x14ac:dyDescent="0.2">
      <c r="A731" s="1" t="s">
        <v>12</v>
      </c>
      <c r="B731" s="1" t="s">
        <v>161</v>
      </c>
      <c r="C731" s="1" t="s">
        <v>18</v>
      </c>
      <c r="D731" s="12" t="s">
        <v>276</v>
      </c>
      <c r="E731" s="13" t="s">
        <v>276</v>
      </c>
      <c r="F731" s="1" t="s">
        <v>56</v>
      </c>
      <c r="G731" s="1"/>
      <c r="H731" s="1" t="s">
        <v>287</v>
      </c>
      <c r="I731" s="10"/>
      <c r="J731" s="10">
        <v>2018</v>
      </c>
      <c r="K731" s="27"/>
    </row>
    <row r="732" spans="1:11" ht="15.95" hidden="1" customHeight="1" x14ac:dyDescent="0.2">
      <c r="A732" s="1" t="s">
        <v>12</v>
      </c>
      <c r="B732" s="1" t="s">
        <v>161</v>
      </c>
      <c r="C732" s="1" t="s">
        <v>14</v>
      </c>
      <c r="D732" s="2" t="s">
        <v>276</v>
      </c>
      <c r="E732" s="2" t="s">
        <v>174</v>
      </c>
      <c r="F732" s="1" t="s">
        <v>44</v>
      </c>
      <c r="G732" s="1"/>
      <c r="H732" s="1" t="s">
        <v>287</v>
      </c>
      <c r="I732" s="10"/>
      <c r="J732" s="10">
        <v>2018</v>
      </c>
      <c r="K732" s="27"/>
    </row>
    <row r="733" spans="1:11" ht="15.95" hidden="1" customHeight="1" x14ac:dyDescent="0.2">
      <c r="A733" s="1" t="s">
        <v>12</v>
      </c>
      <c r="B733" s="1" t="s">
        <v>161</v>
      </c>
      <c r="C733" s="1" t="s">
        <v>14</v>
      </c>
      <c r="D733" s="2" t="s">
        <v>276</v>
      </c>
      <c r="E733" s="13" t="s">
        <v>173</v>
      </c>
      <c r="F733" s="1" t="s">
        <v>44</v>
      </c>
      <c r="G733" s="1"/>
      <c r="H733" s="1" t="s">
        <v>287</v>
      </c>
      <c r="I733" s="10"/>
      <c r="J733" s="10">
        <v>2018</v>
      </c>
      <c r="K733" s="27"/>
    </row>
    <row r="734" spans="1:11" ht="15.95" hidden="1" customHeight="1" x14ac:dyDescent="0.2">
      <c r="A734" s="1" t="s">
        <v>12</v>
      </c>
      <c r="B734" s="1" t="s">
        <v>162</v>
      </c>
      <c r="C734" s="1" t="s">
        <v>14</v>
      </c>
      <c r="D734" s="2" t="s">
        <v>276</v>
      </c>
      <c r="E734" s="2" t="s">
        <v>174</v>
      </c>
      <c r="F734" s="1" t="s">
        <v>20</v>
      </c>
      <c r="G734" s="1"/>
      <c r="H734" s="1" t="s">
        <v>180</v>
      </c>
      <c r="I734" s="10"/>
      <c r="J734" s="10">
        <v>2018</v>
      </c>
      <c r="K734" s="27"/>
    </row>
    <row r="735" spans="1:11" ht="15.95" customHeight="1" x14ac:dyDescent="0.2">
      <c r="A735" s="1" t="s">
        <v>12</v>
      </c>
      <c r="B735" s="1" t="s">
        <v>162</v>
      </c>
      <c r="C735" s="12" t="s">
        <v>8</v>
      </c>
      <c r="D735" s="12" t="s">
        <v>275</v>
      </c>
      <c r="E735" s="2" t="s">
        <v>3</v>
      </c>
      <c r="F735" s="1" t="s">
        <v>62</v>
      </c>
      <c r="G735" s="1"/>
      <c r="H735" s="1" t="s">
        <v>287</v>
      </c>
      <c r="I735" s="10"/>
      <c r="J735" s="10">
        <v>2018</v>
      </c>
      <c r="K735" s="27"/>
    </row>
    <row r="736" spans="1:11" ht="15.95" customHeight="1" x14ac:dyDescent="0.2">
      <c r="A736" s="1" t="s">
        <v>12</v>
      </c>
      <c r="B736" s="1" t="s">
        <v>162</v>
      </c>
      <c r="C736" s="12" t="s">
        <v>8</v>
      </c>
      <c r="D736" s="12" t="s">
        <v>275</v>
      </c>
      <c r="E736" s="2" t="s">
        <v>5</v>
      </c>
      <c r="F736" s="12" t="s">
        <v>256</v>
      </c>
      <c r="G736" s="12"/>
      <c r="H736" s="1" t="s">
        <v>287</v>
      </c>
      <c r="I736" s="10"/>
      <c r="J736" s="10">
        <v>2018</v>
      </c>
      <c r="K736" s="27"/>
    </row>
    <row r="737" spans="1:11" ht="15.95" customHeight="1" x14ac:dyDescent="0.2">
      <c r="A737" s="1" t="s">
        <v>12</v>
      </c>
      <c r="B737" s="1" t="s">
        <v>162</v>
      </c>
      <c r="C737" s="12" t="s">
        <v>8</v>
      </c>
      <c r="D737" s="12" t="s">
        <v>275</v>
      </c>
      <c r="E737" s="2" t="s">
        <v>4</v>
      </c>
      <c r="F737" s="12" t="s">
        <v>64</v>
      </c>
      <c r="G737" s="12"/>
      <c r="H737" s="1" t="s">
        <v>287</v>
      </c>
      <c r="I737" s="10"/>
      <c r="J737" s="10">
        <v>2018</v>
      </c>
      <c r="K737" s="27"/>
    </row>
    <row r="738" spans="1:11" ht="15.95" customHeight="1" x14ac:dyDescent="0.2">
      <c r="A738" s="1" t="s">
        <v>12</v>
      </c>
      <c r="B738" s="1" t="s">
        <v>162</v>
      </c>
      <c r="C738" s="12" t="s">
        <v>18</v>
      </c>
      <c r="D738" s="12" t="s">
        <v>275</v>
      </c>
      <c r="E738" s="2" t="s">
        <v>275</v>
      </c>
      <c r="F738" s="4" t="s">
        <v>66</v>
      </c>
      <c r="G738" s="4"/>
      <c r="H738" s="1" t="s">
        <v>287</v>
      </c>
      <c r="I738" s="10"/>
      <c r="J738" s="10">
        <v>2018</v>
      </c>
      <c r="K738" s="27"/>
    </row>
    <row r="739" spans="1:11" ht="15.95" customHeight="1" x14ac:dyDescent="0.2">
      <c r="A739" s="1" t="s">
        <v>12</v>
      </c>
      <c r="B739" s="1" t="s">
        <v>162</v>
      </c>
      <c r="C739" s="12" t="s">
        <v>14</v>
      </c>
      <c r="D739" s="12" t="s">
        <v>275</v>
      </c>
      <c r="E739" s="2" t="s">
        <v>275</v>
      </c>
      <c r="F739" s="1" t="s">
        <v>48</v>
      </c>
      <c r="G739" s="1"/>
      <c r="H739" s="1" t="s">
        <v>287</v>
      </c>
      <c r="I739" s="10"/>
      <c r="J739" s="4">
        <v>2018</v>
      </c>
      <c r="K739" s="27"/>
    </row>
    <row r="740" spans="1:11" ht="15.95" hidden="1" customHeight="1" x14ac:dyDescent="0.2">
      <c r="A740" s="1" t="s">
        <v>12</v>
      </c>
      <c r="B740" s="1" t="s">
        <v>162</v>
      </c>
      <c r="C740" s="1" t="s">
        <v>14</v>
      </c>
      <c r="D740" s="2" t="s">
        <v>276</v>
      </c>
      <c r="E740" s="13" t="s">
        <v>173</v>
      </c>
      <c r="F740" s="1" t="s">
        <v>9</v>
      </c>
      <c r="G740" s="1"/>
      <c r="H740" s="1" t="s">
        <v>287</v>
      </c>
      <c r="I740" s="10"/>
      <c r="J740" s="10">
        <v>2018</v>
      </c>
      <c r="K740" s="27"/>
    </row>
    <row r="741" spans="1:11" ht="15.95" hidden="1" customHeight="1" x14ac:dyDescent="0.2">
      <c r="A741" s="1" t="s">
        <v>12</v>
      </c>
      <c r="B741" s="1" t="s">
        <v>162</v>
      </c>
      <c r="C741" s="1" t="s">
        <v>8</v>
      </c>
      <c r="D741" s="12" t="s">
        <v>276</v>
      </c>
      <c r="E741" s="13" t="s">
        <v>276</v>
      </c>
      <c r="F741" s="1" t="s">
        <v>9</v>
      </c>
      <c r="G741" s="1"/>
      <c r="H741" s="1" t="s">
        <v>287</v>
      </c>
      <c r="I741" s="10"/>
      <c r="J741" s="10">
        <v>2018</v>
      </c>
      <c r="K741" s="27"/>
    </row>
    <row r="742" spans="1:11" ht="15.95" customHeight="1" x14ac:dyDescent="0.2">
      <c r="A742" s="1" t="s">
        <v>72</v>
      </c>
      <c r="B742" s="1" t="s">
        <v>163</v>
      </c>
      <c r="C742" s="12" t="s">
        <v>8</v>
      </c>
      <c r="D742" s="12" t="s">
        <v>275</v>
      </c>
      <c r="E742" s="2" t="s">
        <v>3</v>
      </c>
      <c r="F742" s="1" t="s">
        <v>32</v>
      </c>
      <c r="G742" s="2">
        <v>2019</v>
      </c>
      <c r="H742" s="1" t="s">
        <v>287</v>
      </c>
      <c r="I742" s="83" t="s">
        <v>344</v>
      </c>
      <c r="J742" s="4">
        <v>2020</v>
      </c>
      <c r="K742" s="27"/>
    </row>
    <row r="743" spans="1:11" ht="15.95" customHeight="1" x14ac:dyDescent="0.2">
      <c r="A743" s="1" t="s">
        <v>72</v>
      </c>
      <c r="B743" s="1" t="s">
        <v>163</v>
      </c>
      <c r="C743" s="12" t="s">
        <v>8</v>
      </c>
      <c r="D743" s="12" t="s">
        <v>275</v>
      </c>
      <c r="E743" s="2" t="s">
        <v>5</v>
      </c>
      <c r="F743" s="1" t="s">
        <v>34</v>
      </c>
      <c r="G743" s="2">
        <v>2019</v>
      </c>
      <c r="H743" s="1" t="s">
        <v>287</v>
      </c>
      <c r="I743" s="83" t="s">
        <v>344</v>
      </c>
      <c r="J743" s="4">
        <v>2020</v>
      </c>
      <c r="K743" s="27"/>
    </row>
    <row r="744" spans="1:11" ht="15.95" customHeight="1" x14ac:dyDescent="0.2">
      <c r="A744" s="1" t="s">
        <v>72</v>
      </c>
      <c r="B744" s="1" t="s">
        <v>163</v>
      </c>
      <c r="C744" s="12" t="s">
        <v>8</v>
      </c>
      <c r="D744" s="12" t="s">
        <v>275</v>
      </c>
      <c r="E744" s="2" t="s">
        <v>4</v>
      </c>
      <c r="F744" s="1" t="s">
        <v>33</v>
      </c>
      <c r="G744" s="2">
        <v>2019</v>
      </c>
      <c r="H744" s="1" t="s">
        <v>287</v>
      </c>
      <c r="I744" s="83" t="s">
        <v>344</v>
      </c>
      <c r="J744" s="4">
        <v>2020</v>
      </c>
      <c r="K744" s="27"/>
    </row>
    <row r="745" spans="1:11" ht="15.95" customHeight="1" x14ac:dyDescent="0.2">
      <c r="A745" s="1" t="s">
        <v>72</v>
      </c>
      <c r="B745" s="1" t="s">
        <v>163</v>
      </c>
      <c r="C745" s="12" t="s">
        <v>18</v>
      </c>
      <c r="D745" s="12" t="s">
        <v>275</v>
      </c>
      <c r="E745" s="2" t="s">
        <v>275</v>
      </c>
      <c r="F745" s="1" t="s">
        <v>133</v>
      </c>
      <c r="G745" s="2">
        <v>2019</v>
      </c>
      <c r="H745" s="1" t="s">
        <v>287</v>
      </c>
      <c r="I745" s="83" t="s">
        <v>344</v>
      </c>
      <c r="J745" s="4">
        <v>2020</v>
      </c>
      <c r="K745" s="27"/>
    </row>
    <row r="746" spans="1:11" ht="15.95" hidden="1" customHeight="1" x14ac:dyDescent="0.2">
      <c r="A746" s="1" t="s">
        <v>72</v>
      </c>
      <c r="B746" s="1" t="s">
        <v>163</v>
      </c>
      <c r="C746" s="1" t="s">
        <v>18</v>
      </c>
      <c r="D746" s="12" t="s">
        <v>276</v>
      </c>
      <c r="E746" s="13" t="s">
        <v>276</v>
      </c>
      <c r="F746" s="1" t="s">
        <v>164</v>
      </c>
      <c r="G746" s="1"/>
      <c r="H746" s="1" t="s">
        <v>287</v>
      </c>
      <c r="I746" s="10"/>
      <c r="J746" s="10">
        <v>2018</v>
      </c>
      <c r="K746" s="27"/>
    </row>
    <row r="747" spans="1:11" ht="15.95" hidden="1" customHeight="1" x14ac:dyDescent="0.2">
      <c r="A747" s="1" t="s">
        <v>72</v>
      </c>
      <c r="B747" s="1" t="s">
        <v>163</v>
      </c>
      <c r="C747" s="1" t="s">
        <v>14</v>
      </c>
      <c r="D747" s="2" t="s">
        <v>276</v>
      </c>
      <c r="E747" s="2" t="s">
        <v>174</v>
      </c>
      <c r="F747" s="1" t="s">
        <v>131</v>
      </c>
      <c r="G747" s="1"/>
      <c r="H747" s="12" t="s">
        <v>10</v>
      </c>
      <c r="I747" s="10"/>
      <c r="J747" s="10">
        <v>2018</v>
      </c>
      <c r="K747" s="27"/>
    </row>
    <row r="748" spans="1:11" ht="15.95" hidden="1" customHeight="1" x14ac:dyDescent="0.2">
      <c r="A748" s="1" t="s">
        <v>72</v>
      </c>
      <c r="B748" s="1" t="s">
        <v>163</v>
      </c>
      <c r="C748" s="1" t="s">
        <v>14</v>
      </c>
      <c r="D748" s="2" t="s">
        <v>276</v>
      </c>
      <c r="E748" s="13" t="s">
        <v>173</v>
      </c>
      <c r="F748" s="1" t="s">
        <v>131</v>
      </c>
      <c r="G748" s="1"/>
      <c r="H748" s="12" t="s">
        <v>10</v>
      </c>
      <c r="I748" s="10"/>
      <c r="J748" s="10">
        <v>2018</v>
      </c>
      <c r="K748" s="27"/>
    </row>
    <row r="749" spans="1:11" ht="15.95" customHeight="1" x14ac:dyDescent="0.2">
      <c r="A749" s="1" t="s">
        <v>72</v>
      </c>
      <c r="B749" s="1" t="s">
        <v>163</v>
      </c>
      <c r="C749" s="12" t="s">
        <v>14</v>
      </c>
      <c r="D749" s="12" t="s">
        <v>275</v>
      </c>
      <c r="E749" s="2" t="s">
        <v>275</v>
      </c>
      <c r="F749" s="1" t="s">
        <v>48</v>
      </c>
      <c r="G749" s="2">
        <v>2018</v>
      </c>
      <c r="H749" s="1" t="s">
        <v>287</v>
      </c>
      <c r="I749" s="84" t="s">
        <v>304</v>
      </c>
      <c r="J749" s="83">
        <v>2020</v>
      </c>
      <c r="K749" s="27"/>
    </row>
    <row r="750" spans="1:11" ht="15.95" hidden="1" customHeight="1" x14ac:dyDescent="0.2">
      <c r="A750" s="1" t="s">
        <v>72</v>
      </c>
      <c r="B750" s="1" t="s">
        <v>163</v>
      </c>
      <c r="C750" s="1" t="s">
        <v>8</v>
      </c>
      <c r="D750" s="12" t="s">
        <v>276</v>
      </c>
      <c r="E750" s="13" t="s">
        <v>276</v>
      </c>
      <c r="F750" s="1" t="s">
        <v>9</v>
      </c>
      <c r="G750" s="1"/>
      <c r="H750" s="1" t="s">
        <v>287</v>
      </c>
      <c r="I750" s="10"/>
      <c r="J750" s="10">
        <v>2018</v>
      </c>
      <c r="K750" s="27"/>
    </row>
    <row r="751" spans="1:11" ht="15.95" hidden="1" customHeight="1" x14ac:dyDescent="0.2">
      <c r="A751" s="1" t="s">
        <v>42</v>
      </c>
      <c r="B751" s="1" t="s">
        <v>165</v>
      </c>
      <c r="C751" s="1" t="s">
        <v>14</v>
      </c>
      <c r="D751" s="2" t="s">
        <v>276</v>
      </c>
      <c r="E751" s="2" t="s">
        <v>174</v>
      </c>
      <c r="F751" s="1" t="s">
        <v>187</v>
      </c>
      <c r="G751" s="1"/>
      <c r="H751" s="12" t="s">
        <v>10</v>
      </c>
      <c r="I751" s="10"/>
      <c r="J751" s="10">
        <v>2018</v>
      </c>
      <c r="K751" s="27"/>
    </row>
    <row r="752" spans="1:11" ht="15.95" customHeight="1" x14ac:dyDescent="0.2">
      <c r="A752" s="1" t="s">
        <v>42</v>
      </c>
      <c r="B752" s="1" t="s">
        <v>165</v>
      </c>
      <c r="C752" s="12" t="s">
        <v>14</v>
      </c>
      <c r="D752" s="12" t="s">
        <v>275</v>
      </c>
      <c r="E752" s="2" t="s">
        <v>275</v>
      </c>
      <c r="F752" s="1" t="s">
        <v>37</v>
      </c>
      <c r="G752" s="1"/>
      <c r="H752" s="12" t="s">
        <v>10</v>
      </c>
      <c r="I752" s="10"/>
      <c r="J752" s="4">
        <v>2018</v>
      </c>
      <c r="K752" s="27"/>
    </row>
    <row r="753" spans="1:13" ht="15.95" customHeight="1" x14ac:dyDescent="0.2">
      <c r="A753" s="1" t="s">
        <v>42</v>
      </c>
      <c r="B753" s="1" t="s">
        <v>165</v>
      </c>
      <c r="C753" s="12" t="s">
        <v>18</v>
      </c>
      <c r="D753" s="12" t="s">
        <v>275</v>
      </c>
      <c r="E753" s="2" t="s">
        <v>275</v>
      </c>
      <c r="F753" s="1" t="s">
        <v>37</v>
      </c>
      <c r="G753" s="1"/>
      <c r="H753" s="12" t="s">
        <v>10</v>
      </c>
      <c r="I753" s="10"/>
      <c r="J753" s="10">
        <v>2018</v>
      </c>
      <c r="K753" s="27"/>
    </row>
    <row r="754" spans="1:13" ht="15.95" customHeight="1" x14ac:dyDescent="0.2">
      <c r="A754" s="1" t="s">
        <v>42</v>
      </c>
      <c r="B754" s="1" t="s">
        <v>165</v>
      </c>
      <c r="C754" s="12" t="s">
        <v>8</v>
      </c>
      <c r="D754" s="12" t="s">
        <v>275</v>
      </c>
      <c r="E754" s="2" t="s">
        <v>3</v>
      </c>
      <c r="F754" s="1" t="s">
        <v>124</v>
      </c>
      <c r="G754" s="1"/>
      <c r="H754" s="12" t="s">
        <v>10</v>
      </c>
      <c r="I754" s="10"/>
      <c r="J754" s="10">
        <v>2018</v>
      </c>
      <c r="K754" s="27"/>
    </row>
    <row r="755" spans="1:13" ht="15.95" customHeight="1" x14ac:dyDescent="0.2">
      <c r="A755" s="1" t="s">
        <v>42</v>
      </c>
      <c r="B755" s="1" t="s">
        <v>165</v>
      </c>
      <c r="C755" s="12" t="s">
        <v>8</v>
      </c>
      <c r="D755" s="12" t="s">
        <v>275</v>
      </c>
      <c r="E755" s="2" t="s">
        <v>5</v>
      </c>
      <c r="F755" s="12" t="s">
        <v>249</v>
      </c>
      <c r="G755" s="12"/>
      <c r="H755" s="12" t="s">
        <v>10</v>
      </c>
      <c r="I755" s="10"/>
      <c r="J755" s="10">
        <v>2018</v>
      </c>
      <c r="K755" s="27"/>
    </row>
    <row r="756" spans="1:13" ht="15.95" customHeight="1" x14ac:dyDescent="0.2">
      <c r="A756" s="1" t="s">
        <v>42</v>
      </c>
      <c r="B756" s="1" t="s">
        <v>165</v>
      </c>
      <c r="C756" s="12" t="s">
        <v>8</v>
      </c>
      <c r="D756" s="12" t="s">
        <v>275</v>
      </c>
      <c r="E756" s="2" t="s">
        <v>4</v>
      </c>
      <c r="F756" s="1" t="s">
        <v>125</v>
      </c>
      <c r="G756" s="1"/>
      <c r="H756" s="12" t="s">
        <v>10</v>
      </c>
      <c r="I756" s="10"/>
      <c r="J756" s="10">
        <v>2018</v>
      </c>
      <c r="K756" s="27"/>
    </row>
    <row r="757" spans="1:13" ht="15.95" hidden="1" customHeight="1" x14ac:dyDescent="0.2">
      <c r="A757" s="1" t="s">
        <v>42</v>
      </c>
      <c r="B757" s="1" t="s">
        <v>165</v>
      </c>
      <c r="C757" s="1" t="s">
        <v>14</v>
      </c>
      <c r="D757" s="2" t="s">
        <v>276</v>
      </c>
      <c r="E757" s="13" t="s">
        <v>173</v>
      </c>
      <c r="F757" s="1" t="s">
        <v>9</v>
      </c>
      <c r="G757" s="1"/>
      <c r="H757" s="1" t="s">
        <v>287</v>
      </c>
      <c r="I757" s="10"/>
      <c r="J757" s="10">
        <v>2018</v>
      </c>
      <c r="K757" s="27"/>
    </row>
    <row r="758" spans="1:13" ht="15.95" hidden="1" customHeight="1" x14ac:dyDescent="0.2">
      <c r="A758" s="1" t="s">
        <v>42</v>
      </c>
      <c r="B758" s="1" t="s">
        <v>165</v>
      </c>
      <c r="C758" s="1" t="s">
        <v>8</v>
      </c>
      <c r="D758" s="12" t="s">
        <v>276</v>
      </c>
      <c r="E758" s="13" t="s">
        <v>276</v>
      </c>
      <c r="F758" s="1" t="s">
        <v>166</v>
      </c>
      <c r="G758" s="1"/>
      <c r="H758" s="1" t="s">
        <v>287</v>
      </c>
      <c r="I758" s="10"/>
      <c r="J758" s="10">
        <v>2018</v>
      </c>
      <c r="K758" s="27"/>
    </row>
    <row r="759" spans="1:13" ht="15.95" hidden="1" customHeight="1" x14ac:dyDescent="0.2">
      <c r="A759" s="1" t="s">
        <v>42</v>
      </c>
      <c r="B759" s="1" t="s">
        <v>165</v>
      </c>
      <c r="C759" s="1" t="s">
        <v>18</v>
      </c>
      <c r="D759" s="12" t="s">
        <v>276</v>
      </c>
      <c r="E759" s="13" t="s">
        <v>276</v>
      </c>
      <c r="F759" s="1" t="s">
        <v>166</v>
      </c>
      <c r="G759" s="1"/>
      <c r="H759" s="1" t="s">
        <v>287</v>
      </c>
      <c r="I759" s="10"/>
      <c r="J759" s="10">
        <v>2018</v>
      </c>
      <c r="K759" s="27"/>
    </row>
    <row r="760" spans="1:13" ht="15.95" hidden="1" customHeight="1" x14ac:dyDescent="0.2">
      <c r="A760" s="3" t="s">
        <v>42</v>
      </c>
      <c r="B760" s="3" t="s">
        <v>185</v>
      </c>
      <c r="C760" s="1" t="s">
        <v>18</v>
      </c>
      <c r="D760" s="12" t="s">
        <v>276</v>
      </c>
      <c r="E760" s="13" t="s">
        <v>276</v>
      </c>
      <c r="F760" s="3" t="s">
        <v>49</v>
      </c>
      <c r="G760" s="3"/>
      <c r="H760" s="1" t="s">
        <v>287</v>
      </c>
      <c r="I760" s="10"/>
      <c r="J760" s="10">
        <v>2018</v>
      </c>
      <c r="K760" s="27"/>
    </row>
    <row r="761" spans="1:13" ht="15.95" customHeight="1" x14ac:dyDescent="0.2">
      <c r="A761" s="3" t="s">
        <v>42</v>
      </c>
      <c r="B761" s="3" t="s">
        <v>185</v>
      </c>
      <c r="C761" s="12" t="s">
        <v>14</v>
      </c>
      <c r="D761" s="12" t="s">
        <v>275</v>
      </c>
      <c r="E761" s="2" t="s">
        <v>275</v>
      </c>
      <c r="F761" s="15" t="s">
        <v>37</v>
      </c>
      <c r="G761" s="15"/>
      <c r="H761" s="12" t="s">
        <v>10</v>
      </c>
      <c r="I761" s="10"/>
      <c r="J761" s="4">
        <v>2018</v>
      </c>
      <c r="K761" s="27"/>
    </row>
    <row r="762" spans="1:13" ht="15.95" customHeight="1" x14ac:dyDescent="0.2">
      <c r="A762" s="3" t="s">
        <v>42</v>
      </c>
      <c r="B762" s="3" t="s">
        <v>185</v>
      </c>
      <c r="C762" s="12" t="s">
        <v>18</v>
      </c>
      <c r="D762" s="12" t="s">
        <v>275</v>
      </c>
      <c r="E762" s="2" t="s">
        <v>275</v>
      </c>
      <c r="F762" s="15" t="s">
        <v>105</v>
      </c>
      <c r="G762" s="15"/>
      <c r="H762" s="12" t="s">
        <v>10</v>
      </c>
      <c r="I762" s="10"/>
      <c r="J762" s="10">
        <v>2018</v>
      </c>
      <c r="K762" s="27"/>
      <c r="L762" s="34"/>
      <c r="M762" s="34"/>
    </row>
    <row r="763" spans="1:13" ht="15.95" hidden="1" customHeight="1" x14ac:dyDescent="0.2">
      <c r="A763" s="3" t="s">
        <v>42</v>
      </c>
      <c r="B763" s="3" t="s">
        <v>185</v>
      </c>
      <c r="C763" s="1" t="s">
        <v>14</v>
      </c>
      <c r="D763" s="2" t="s">
        <v>276</v>
      </c>
      <c r="E763" s="2" t="s">
        <v>174</v>
      </c>
      <c r="F763" s="3" t="s">
        <v>71</v>
      </c>
      <c r="G763" s="3"/>
      <c r="H763" s="1" t="s">
        <v>287</v>
      </c>
      <c r="I763" s="10"/>
      <c r="J763" s="10">
        <v>2018</v>
      </c>
      <c r="K763" s="27"/>
      <c r="L763" s="34"/>
      <c r="M763" s="34"/>
    </row>
    <row r="764" spans="1:13" s="34" customFormat="1" ht="20.100000000000001" hidden="1" customHeight="1" x14ac:dyDescent="0.2">
      <c r="A764" s="3" t="s">
        <v>42</v>
      </c>
      <c r="B764" s="3" t="s">
        <v>185</v>
      </c>
      <c r="C764" s="1" t="s">
        <v>14</v>
      </c>
      <c r="D764" s="2" t="s">
        <v>276</v>
      </c>
      <c r="E764" s="13" t="s">
        <v>173</v>
      </c>
      <c r="F764" s="3" t="s">
        <v>71</v>
      </c>
      <c r="G764" s="3"/>
      <c r="H764" s="1" t="s">
        <v>287</v>
      </c>
      <c r="I764" s="10"/>
      <c r="J764" s="10">
        <v>2018</v>
      </c>
    </row>
    <row r="765" spans="1:13" s="34" customFormat="1" ht="20.100000000000001" customHeight="1" x14ac:dyDescent="0.2">
      <c r="A765" s="3" t="s">
        <v>42</v>
      </c>
      <c r="B765" s="3" t="s">
        <v>185</v>
      </c>
      <c r="C765" s="12" t="s">
        <v>8</v>
      </c>
      <c r="D765" s="12" t="s">
        <v>275</v>
      </c>
      <c r="E765" s="2" t="s">
        <v>3</v>
      </c>
      <c r="F765" s="15" t="s">
        <v>85</v>
      </c>
      <c r="G765" s="15"/>
      <c r="H765" s="1" t="s">
        <v>287</v>
      </c>
      <c r="I765" s="10"/>
      <c r="J765" s="10">
        <v>2018</v>
      </c>
    </row>
    <row r="766" spans="1:13" s="34" customFormat="1" ht="20.100000000000001" customHeight="1" x14ac:dyDescent="0.2">
      <c r="A766" s="3" t="s">
        <v>42</v>
      </c>
      <c r="B766" s="3" t="s">
        <v>185</v>
      </c>
      <c r="C766" s="12" t="s">
        <v>8</v>
      </c>
      <c r="D766" s="12" t="s">
        <v>275</v>
      </c>
      <c r="E766" s="2" t="s">
        <v>5</v>
      </c>
      <c r="F766" s="1" t="s">
        <v>242</v>
      </c>
      <c r="G766" s="1"/>
      <c r="H766" s="1" t="s">
        <v>287</v>
      </c>
      <c r="I766" s="10"/>
      <c r="J766" s="10">
        <v>2018</v>
      </c>
    </row>
    <row r="767" spans="1:13" s="34" customFormat="1" ht="20.100000000000001" hidden="1" customHeight="1" x14ac:dyDescent="0.2">
      <c r="A767" s="3" t="s">
        <v>42</v>
      </c>
      <c r="B767" s="3" t="s">
        <v>185</v>
      </c>
      <c r="C767" s="1" t="s">
        <v>8</v>
      </c>
      <c r="D767" s="12" t="s">
        <v>276</v>
      </c>
      <c r="E767" s="13" t="s">
        <v>276</v>
      </c>
      <c r="F767" s="17" t="s">
        <v>29</v>
      </c>
      <c r="G767" s="17"/>
      <c r="H767" s="1" t="s">
        <v>287</v>
      </c>
      <c r="I767" s="10"/>
      <c r="J767" s="10">
        <v>2018</v>
      </c>
    </row>
    <row r="768" spans="1:13" s="34" customFormat="1" ht="20.100000000000001" customHeight="1" x14ac:dyDescent="0.2">
      <c r="A768" s="3" t="s">
        <v>42</v>
      </c>
      <c r="B768" s="3" t="s">
        <v>185</v>
      </c>
      <c r="C768" s="12" t="s">
        <v>8</v>
      </c>
      <c r="D768" s="12" t="s">
        <v>275</v>
      </c>
      <c r="E768" s="2" t="s">
        <v>4</v>
      </c>
      <c r="F768" s="15" t="s">
        <v>86</v>
      </c>
      <c r="G768" s="15"/>
      <c r="H768" s="1" t="s">
        <v>287</v>
      </c>
      <c r="I768" s="10"/>
      <c r="J768" s="10">
        <v>2018</v>
      </c>
      <c r="L768" s="20"/>
      <c r="M768" s="20"/>
    </row>
    <row r="769" spans="1:13" s="34" customFormat="1" ht="20.100000000000001" customHeight="1" x14ac:dyDescent="0.2">
      <c r="A769" s="12" t="s">
        <v>51</v>
      </c>
      <c r="B769" s="12" t="s">
        <v>220</v>
      </c>
      <c r="C769" s="12" t="s">
        <v>14</v>
      </c>
      <c r="D769" s="12" t="s">
        <v>275</v>
      </c>
      <c r="E769" s="13" t="s">
        <v>275</v>
      </c>
      <c r="F769" s="12" t="s">
        <v>70</v>
      </c>
      <c r="G769" s="13">
        <v>2019</v>
      </c>
      <c r="H769" s="1" t="s">
        <v>287</v>
      </c>
      <c r="I769" s="83" t="s">
        <v>344</v>
      </c>
      <c r="J769" s="83">
        <v>2020</v>
      </c>
      <c r="L769" s="20"/>
      <c r="M769" s="20"/>
    </row>
    <row r="770" spans="1:13" ht="15.95" customHeight="1" x14ac:dyDescent="0.2">
      <c r="A770" s="12" t="s">
        <v>51</v>
      </c>
      <c r="B770" s="12" t="s">
        <v>220</v>
      </c>
      <c r="C770" s="12" t="s">
        <v>18</v>
      </c>
      <c r="D770" s="12" t="s">
        <v>275</v>
      </c>
      <c r="E770" s="13" t="s">
        <v>275</v>
      </c>
      <c r="F770" s="12" t="s">
        <v>70</v>
      </c>
      <c r="G770" s="13">
        <v>2020</v>
      </c>
      <c r="H770" s="1" t="s">
        <v>287</v>
      </c>
      <c r="I770" s="83" t="s">
        <v>344</v>
      </c>
      <c r="J770" s="83">
        <v>2020</v>
      </c>
      <c r="K770" s="27"/>
    </row>
    <row r="771" spans="1:13" ht="15.95" customHeight="1" x14ac:dyDescent="0.2">
      <c r="A771" s="12" t="s">
        <v>72</v>
      </c>
      <c r="B771" s="12" t="s">
        <v>208</v>
      </c>
      <c r="C771" s="12" t="s">
        <v>8</v>
      </c>
      <c r="D771" s="12" t="s">
        <v>275</v>
      </c>
      <c r="E771" s="13" t="s">
        <v>3</v>
      </c>
      <c r="F771" s="12" t="s">
        <v>62</v>
      </c>
      <c r="G771" s="13" t="s">
        <v>340</v>
      </c>
      <c r="H771" s="1" t="s">
        <v>287</v>
      </c>
      <c r="I771" s="83" t="s">
        <v>345</v>
      </c>
      <c r="J771" s="83">
        <v>2020</v>
      </c>
      <c r="K771" s="27"/>
    </row>
    <row r="772" spans="1:13" ht="15.95" customHeight="1" x14ac:dyDescent="0.2">
      <c r="A772" s="12" t="s">
        <v>72</v>
      </c>
      <c r="B772" s="12" t="s">
        <v>208</v>
      </c>
      <c r="C772" s="12" t="s">
        <v>8</v>
      </c>
      <c r="D772" s="12" t="s">
        <v>275</v>
      </c>
      <c r="E772" s="2" t="s">
        <v>5</v>
      </c>
      <c r="F772" s="12" t="s">
        <v>256</v>
      </c>
      <c r="G772" s="13" t="s">
        <v>340</v>
      </c>
      <c r="H772" s="1" t="s">
        <v>287</v>
      </c>
      <c r="I772" s="83" t="s">
        <v>345</v>
      </c>
      <c r="J772" s="83">
        <v>2020</v>
      </c>
      <c r="K772" s="27"/>
    </row>
    <row r="773" spans="1:13" ht="15.95" customHeight="1" x14ac:dyDescent="0.2">
      <c r="A773" s="12" t="s">
        <v>72</v>
      </c>
      <c r="B773" s="12" t="s">
        <v>208</v>
      </c>
      <c r="C773" s="12" t="s">
        <v>8</v>
      </c>
      <c r="D773" s="12" t="s">
        <v>275</v>
      </c>
      <c r="E773" s="2" t="s">
        <v>4</v>
      </c>
      <c r="F773" s="12" t="s">
        <v>64</v>
      </c>
      <c r="G773" s="13" t="s">
        <v>340</v>
      </c>
      <c r="H773" s="1" t="s">
        <v>287</v>
      </c>
      <c r="I773" s="83" t="s">
        <v>345</v>
      </c>
      <c r="J773" s="83">
        <v>2020</v>
      </c>
      <c r="K773" s="27"/>
    </row>
    <row r="774" spans="1:13" ht="15.95" customHeight="1" x14ac:dyDescent="0.2">
      <c r="A774" s="1" t="s">
        <v>40</v>
      </c>
      <c r="B774" s="1" t="s">
        <v>167</v>
      </c>
      <c r="C774" s="12" t="s">
        <v>18</v>
      </c>
      <c r="D774" s="12" t="s">
        <v>275</v>
      </c>
      <c r="E774" s="2" t="s">
        <v>275</v>
      </c>
      <c r="F774" s="1" t="s">
        <v>31</v>
      </c>
      <c r="G774" s="2">
        <v>2015</v>
      </c>
      <c r="H774" s="1" t="s">
        <v>287</v>
      </c>
      <c r="I774" s="84" t="s">
        <v>304</v>
      </c>
      <c r="J774" s="83">
        <v>2020</v>
      </c>
      <c r="K774" s="27"/>
    </row>
    <row r="775" spans="1:13" ht="15.95" customHeight="1" x14ac:dyDescent="0.2">
      <c r="A775" s="12" t="s">
        <v>40</v>
      </c>
      <c r="B775" s="12" t="s">
        <v>167</v>
      </c>
      <c r="C775" s="12" t="s">
        <v>8</v>
      </c>
      <c r="D775" s="12" t="s">
        <v>275</v>
      </c>
      <c r="E775" s="2" t="s">
        <v>3</v>
      </c>
      <c r="F775" s="12" t="s">
        <v>116</v>
      </c>
      <c r="G775" s="13">
        <v>2014</v>
      </c>
      <c r="H775" s="1" t="s">
        <v>287</v>
      </c>
      <c r="I775" s="84" t="s">
        <v>304</v>
      </c>
      <c r="J775" s="83">
        <v>2020</v>
      </c>
      <c r="K775" s="27"/>
    </row>
    <row r="776" spans="1:13" ht="15.95" customHeight="1" x14ac:dyDescent="0.2">
      <c r="A776" s="12" t="s">
        <v>40</v>
      </c>
      <c r="B776" s="12" t="s">
        <v>167</v>
      </c>
      <c r="C776" s="12" t="s">
        <v>8</v>
      </c>
      <c r="D776" s="12" t="s">
        <v>275</v>
      </c>
      <c r="E776" s="2" t="s">
        <v>5</v>
      </c>
      <c r="F776" s="12" t="s">
        <v>246</v>
      </c>
      <c r="G776" s="13">
        <v>2014</v>
      </c>
      <c r="H776" s="1" t="s">
        <v>287</v>
      </c>
      <c r="I776" s="84" t="s">
        <v>304</v>
      </c>
      <c r="J776" s="83">
        <v>2020</v>
      </c>
      <c r="K776" s="25"/>
    </row>
    <row r="777" spans="1:13" ht="15.95" customHeight="1" x14ac:dyDescent="0.2">
      <c r="A777" s="12" t="s">
        <v>40</v>
      </c>
      <c r="B777" s="12" t="s">
        <v>167</v>
      </c>
      <c r="C777" s="12" t="s">
        <v>8</v>
      </c>
      <c r="D777" s="12" t="s">
        <v>275</v>
      </c>
      <c r="E777" s="2" t="s">
        <v>4</v>
      </c>
      <c r="F777" s="12" t="s">
        <v>117</v>
      </c>
      <c r="G777" s="13">
        <v>2014</v>
      </c>
      <c r="H777" s="1" t="s">
        <v>287</v>
      </c>
      <c r="I777" s="84" t="s">
        <v>304</v>
      </c>
      <c r="J777" s="83">
        <v>2020</v>
      </c>
      <c r="K777" s="25"/>
    </row>
    <row r="778" spans="1:13" ht="15.95" customHeight="1" x14ac:dyDescent="0.2">
      <c r="A778" s="12" t="s">
        <v>40</v>
      </c>
      <c r="B778" s="12" t="s">
        <v>167</v>
      </c>
      <c r="C778" s="12" t="s">
        <v>14</v>
      </c>
      <c r="D778" s="12" t="s">
        <v>275</v>
      </c>
      <c r="E778" s="13" t="s">
        <v>275</v>
      </c>
      <c r="F778" s="12" t="s">
        <v>48</v>
      </c>
      <c r="G778" s="13">
        <v>2018</v>
      </c>
      <c r="H778" s="1" t="s">
        <v>287</v>
      </c>
      <c r="I778" s="83" t="s">
        <v>344</v>
      </c>
      <c r="J778" s="83">
        <v>2020</v>
      </c>
      <c r="K778" s="25"/>
    </row>
    <row r="779" spans="1:13" ht="15.95" customHeight="1" x14ac:dyDescent="0.2">
      <c r="A779" s="1" t="s">
        <v>40</v>
      </c>
      <c r="B779" s="1" t="s">
        <v>168</v>
      </c>
      <c r="C779" s="12" t="s">
        <v>8</v>
      </c>
      <c r="D779" s="12" t="s">
        <v>275</v>
      </c>
      <c r="E779" s="2" t="s">
        <v>3</v>
      </c>
      <c r="F779" s="1" t="s">
        <v>17</v>
      </c>
      <c r="G779" s="1"/>
      <c r="H779" s="1" t="s">
        <v>287</v>
      </c>
      <c r="I779" s="10"/>
      <c r="J779" s="10">
        <v>2018</v>
      </c>
      <c r="K779" s="25"/>
    </row>
    <row r="780" spans="1:13" ht="15.95" customHeight="1" x14ac:dyDescent="0.2">
      <c r="A780" s="1" t="s">
        <v>40</v>
      </c>
      <c r="B780" s="1" t="s">
        <v>168</v>
      </c>
      <c r="C780" s="12" t="s">
        <v>8</v>
      </c>
      <c r="D780" s="12" t="s">
        <v>275</v>
      </c>
      <c r="E780" s="2" t="s">
        <v>5</v>
      </c>
      <c r="F780" s="12" t="s">
        <v>247</v>
      </c>
      <c r="G780" s="12"/>
      <c r="H780" s="1" t="s">
        <v>287</v>
      </c>
      <c r="I780" s="10"/>
      <c r="J780" s="10">
        <v>2018</v>
      </c>
      <c r="K780" s="25"/>
    </row>
    <row r="781" spans="1:13" ht="15.95" customHeight="1" x14ac:dyDescent="0.2">
      <c r="A781" s="1" t="s">
        <v>40</v>
      </c>
      <c r="B781" s="1" t="s">
        <v>168</v>
      </c>
      <c r="C781" s="12" t="s">
        <v>8</v>
      </c>
      <c r="D781" s="12" t="s">
        <v>275</v>
      </c>
      <c r="E781" s="2" t="s">
        <v>4</v>
      </c>
      <c r="F781" s="1" t="s">
        <v>11</v>
      </c>
      <c r="G781" s="1"/>
      <c r="H781" s="1" t="s">
        <v>287</v>
      </c>
      <c r="I781" s="10"/>
      <c r="J781" s="10">
        <v>2018</v>
      </c>
      <c r="K781" s="25"/>
    </row>
    <row r="782" spans="1:13" ht="15.95" hidden="1" customHeight="1" x14ac:dyDescent="0.2">
      <c r="A782" s="3" t="s">
        <v>72</v>
      </c>
      <c r="B782" s="3" t="s">
        <v>179</v>
      </c>
      <c r="C782" s="1" t="s">
        <v>8</v>
      </c>
      <c r="D782" s="12" t="s">
        <v>276</v>
      </c>
      <c r="E782" s="13" t="s">
        <v>276</v>
      </c>
      <c r="F782" s="3" t="s">
        <v>49</v>
      </c>
      <c r="G782" s="3"/>
      <c r="H782" s="1" t="s">
        <v>287</v>
      </c>
      <c r="I782" s="10"/>
      <c r="J782" s="10">
        <v>2018</v>
      </c>
      <c r="K782" s="25"/>
    </row>
    <row r="783" spans="1:13" ht="15.95" customHeight="1" x14ac:dyDescent="0.2">
      <c r="A783" s="3" t="s">
        <v>72</v>
      </c>
      <c r="B783" s="3" t="s">
        <v>179</v>
      </c>
      <c r="C783" s="12" t="s">
        <v>14</v>
      </c>
      <c r="D783" s="12" t="s">
        <v>275</v>
      </c>
      <c r="E783" s="13" t="s">
        <v>275</v>
      </c>
      <c r="F783" s="12" t="s">
        <v>105</v>
      </c>
      <c r="G783" s="13">
        <v>2018</v>
      </c>
      <c r="H783" s="12" t="s">
        <v>10</v>
      </c>
      <c r="I783" s="83" t="s">
        <v>345</v>
      </c>
      <c r="J783" s="83">
        <v>2020</v>
      </c>
      <c r="K783" s="25"/>
    </row>
    <row r="784" spans="1:13" ht="15.95" hidden="1" customHeight="1" x14ac:dyDescent="0.2">
      <c r="A784" s="3" t="s">
        <v>72</v>
      </c>
      <c r="B784" s="3" t="s">
        <v>179</v>
      </c>
      <c r="C784" s="1" t="s">
        <v>14</v>
      </c>
      <c r="D784" s="2" t="s">
        <v>276</v>
      </c>
      <c r="E784" s="2" t="s">
        <v>174</v>
      </c>
      <c r="F784" s="3" t="s">
        <v>71</v>
      </c>
      <c r="G784" s="3"/>
      <c r="H784" s="1" t="s">
        <v>287</v>
      </c>
      <c r="I784" s="10"/>
      <c r="J784" s="10">
        <v>2018</v>
      </c>
      <c r="K784" s="25"/>
    </row>
    <row r="785" spans="1:11" ht="15.95" hidden="1" customHeight="1" x14ac:dyDescent="0.2">
      <c r="A785" s="3" t="s">
        <v>72</v>
      </c>
      <c r="B785" s="3" t="s">
        <v>179</v>
      </c>
      <c r="C785" s="1" t="s">
        <v>14</v>
      </c>
      <c r="D785" s="2" t="s">
        <v>276</v>
      </c>
      <c r="E785" s="13" t="s">
        <v>173</v>
      </c>
      <c r="F785" s="3" t="s">
        <v>71</v>
      </c>
      <c r="G785" s="3"/>
      <c r="H785" s="1" t="s">
        <v>287</v>
      </c>
      <c r="I785" s="10"/>
      <c r="J785" s="10">
        <v>2018</v>
      </c>
      <c r="K785" s="25"/>
    </row>
    <row r="786" spans="1:11" ht="15.95" customHeight="1" x14ac:dyDescent="0.2">
      <c r="A786" s="3" t="s">
        <v>72</v>
      </c>
      <c r="B786" s="3" t="s">
        <v>179</v>
      </c>
      <c r="C786" s="12" t="s">
        <v>18</v>
      </c>
      <c r="D786" s="12" t="s">
        <v>275</v>
      </c>
      <c r="E786" s="13" t="s">
        <v>275</v>
      </c>
      <c r="F786" s="12" t="s">
        <v>221</v>
      </c>
      <c r="G786" s="13">
        <v>2020</v>
      </c>
      <c r="H786" s="1" t="s">
        <v>287</v>
      </c>
      <c r="I786" s="83" t="s">
        <v>344</v>
      </c>
      <c r="J786" s="83">
        <v>2020</v>
      </c>
      <c r="K786" s="25"/>
    </row>
    <row r="787" spans="1:11" ht="15.95" customHeight="1" x14ac:dyDescent="0.2">
      <c r="A787" s="3" t="s">
        <v>72</v>
      </c>
      <c r="B787" s="3" t="s">
        <v>179</v>
      </c>
      <c r="C787" s="12" t="s">
        <v>8</v>
      </c>
      <c r="D787" s="12" t="s">
        <v>275</v>
      </c>
      <c r="E787" s="13" t="s">
        <v>3</v>
      </c>
      <c r="F787" s="12" t="s">
        <v>222</v>
      </c>
      <c r="G787" s="13">
        <v>2020</v>
      </c>
      <c r="H787" s="1" t="s">
        <v>287</v>
      </c>
      <c r="I787" s="83" t="s">
        <v>344</v>
      </c>
      <c r="J787" s="83">
        <v>2020</v>
      </c>
      <c r="K787" s="25"/>
    </row>
    <row r="788" spans="1:11" ht="15.95" customHeight="1" x14ac:dyDescent="0.2">
      <c r="A788" s="3" t="s">
        <v>72</v>
      </c>
      <c r="B788" s="3" t="s">
        <v>179</v>
      </c>
      <c r="C788" s="12" t="s">
        <v>8</v>
      </c>
      <c r="D788" s="12" t="s">
        <v>275</v>
      </c>
      <c r="E788" s="13" t="s">
        <v>5</v>
      </c>
      <c r="F788" s="12" t="s">
        <v>257</v>
      </c>
      <c r="G788" s="13">
        <v>2020</v>
      </c>
      <c r="H788" s="1" t="s">
        <v>287</v>
      </c>
      <c r="I788" s="83" t="s">
        <v>344</v>
      </c>
      <c r="J788" s="83">
        <v>2020</v>
      </c>
      <c r="K788" s="25"/>
    </row>
    <row r="789" spans="1:11" ht="15.95" customHeight="1" x14ac:dyDescent="0.2">
      <c r="A789" s="3" t="s">
        <v>72</v>
      </c>
      <c r="B789" s="3" t="s">
        <v>179</v>
      </c>
      <c r="C789" s="12" t="s">
        <v>8</v>
      </c>
      <c r="D789" s="12" t="s">
        <v>275</v>
      </c>
      <c r="E789" s="13" t="s">
        <v>4</v>
      </c>
      <c r="F789" s="12" t="s">
        <v>258</v>
      </c>
      <c r="G789" s="13">
        <v>2020</v>
      </c>
      <c r="H789" s="1" t="s">
        <v>287</v>
      </c>
      <c r="I789" s="83" t="s">
        <v>344</v>
      </c>
      <c r="J789" s="83">
        <v>2020</v>
      </c>
      <c r="K789" s="25"/>
    </row>
    <row r="790" spans="1:11" ht="15.95" hidden="1" customHeight="1" x14ac:dyDescent="0.2">
      <c r="A790" s="3" t="s">
        <v>72</v>
      </c>
      <c r="B790" s="3" t="s">
        <v>179</v>
      </c>
      <c r="C790" s="1" t="s">
        <v>18</v>
      </c>
      <c r="D790" s="12" t="s">
        <v>276</v>
      </c>
      <c r="E790" s="13" t="s">
        <v>276</v>
      </c>
      <c r="F790" s="3" t="s">
        <v>166</v>
      </c>
      <c r="G790" s="3"/>
      <c r="H790" s="1" t="s">
        <v>287</v>
      </c>
      <c r="I790" s="10"/>
      <c r="J790" s="10">
        <v>2018</v>
      </c>
      <c r="K790" s="25"/>
    </row>
    <row r="791" spans="1:11" ht="15.95" hidden="1" customHeight="1" x14ac:dyDescent="0.2">
      <c r="A791" s="3" t="s">
        <v>54</v>
      </c>
      <c r="B791" s="3" t="s">
        <v>178</v>
      </c>
      <c r="C791" s="1" t="s">
        <v>14</v>
      </c>
      <c r="D791" s="2" t="s">
        <v>276</v>
      </c>
      <c r="E791" s="2" t="s">
        <v>174</v>
      </c>
      <c r="F791" s="3" t="s">
        <v>131</v>
      </c>
      <c r="G791" s="3"/>
      <c r="H791" s="12" t="s">
        <v>10</v>
      </c>
      <c r="I791" s="10"/>
      <c r="J791" s="10">
        <v>2018</v>
      </c>
      <c r="K791" s="25"/>
    </row>
    <row r="792" spans="1:11" ht="15.95" hidden="1" customHeight="1" x14ac:dyDescent="0.2">
      <c r="A792" s="3" t="s">
        <v>54</v>
      </c>
      <c r="B792" s="3" t="s">
        <v>178</v>
      </c>
      <c r="C792" s="1" t="s">
        <v>14</v>
      </c>
      <c r="D792" s="2" t="s">
        <v>276</v>
      </c>
      <c r="E792" s="13" t="s">
        <v>173</v>
      </c>
      <c r="F792" s="3" t="s">
        <v>131</v>
      </c>
      <c r="G792" s="3"/>
      <c r="H792" s="12" t="s">
        <v>10</v>
      </c>
      <c r="I792" s="10"/>
      <c r="J792" s="10">
        <v>2018</v>
      </c>
      <c r="K792" s="25"/>
    </row>
    <row r="793" spans="1:11" ht="15.95" customHeight="1" x14ac:dyDescent="0.2">
      <c r="A793" s="3" t="s">
        <v>54</v>
      </c>
      <c r="B793" s="3" t="s">
        <v>178</v>
      </c>
      <c r="C793" s="12" t="s">
        <v>14</v>
      </c>
      <c r="D793" s="12" t="s">
        <v>275</v>
      </c>
      <c r="E793" s="2" t="s">
        <v>275</v>
      </c>
      <c r="F793" s="3" t="s">
        <v>105</v>
      </c>
      <c r="G793" s="3"/>
      <c r="H793" s="12" t="s">
        <v>10</v>
      </c>
      <c r="I793" s="10"/>
      <c r="J793" s="4">
        <v>2018</v>
      </c>
      <c r="K793" s="25"/>
    </row>
    <row r="794" spans="1:11" ht="15.95" customHeight="1" x14ac:dyDescent="0.2">
      <c r="A794" s="3" t="s">
        <v>54</v>
      </c>
      <c r="B794" s="3" t="s">
        <v>178</v>
      </c>
      <c r="C794" s="12" t="s">
        <v>18</v>
      </c>
      <c r="D794" s="12" t="s">
        <v>275</v>
      </c>
      <c r="E794" s="2" t="s">
        <v>275</v>
      </c>
      <c r="F794" s="3" t="s">
        <v>105</v>
      </c>
      <c r="G794" s="3"/>
      <c r="H794" s="12" t="s">
        <v>10</v>
      </c>
      <c r="I794" s="10"/>
      <c r="J794" s="10">
        <v>2018</v>
      </c>
      <c r="K794" s="25"/>
    </row>
    <row r="795" spans="1:11" ht="15.95" customHeight="1" x14ac:dyDescent="0.2">
      <c r="A795" s="3" t="s">
        <v>54</v>
      </c>
      <c r="B795" s="3" t="s">
        <v>178</v>
      </c>
      <c r="C795" s="12" t="s">
        <v>8</v>
      </c>
      <c r="D795" s="12" t="s">
        <v>275</v>
      </c>
      <c r="E795" s="2" t="s">
        <v>3</v>
      </c>
      <c r="F795" s="3" t="s">
        <v>129</v>
      </c>
      <c r="G795" s="3"/>
      <c r="H795" s="12" t="s">
        <v>10</v>
      </c>
      <c r="I795" s="10"/>
      <c r="J795" s="10">
        <v>2018</v>
      </c>
      <c r="K795" s="25"/>
    </row>
    <row r="796" spans="1:11" ht="15.95" customHeight="1" x14ac:dyDescent="0.2">
      <c r="A796" s="3" t="s">
        <v>54</v>
      </c>
      <c r="B796" s="3" t="s">
        <v>178</v>
      </c>
      <c r="C796" s="12" t="s">
        <v>8</v>
      </c>
      <c r="D796" s="12" t="s">
        <v>275</v>
      </c>
      <c r="E796" s="2" t="s">
        <v>5</v>
      </c>
      <c r="F796" s="3" t="s">
        <v>259</v>
      </c>
      <c r="G796" s="3"/>
      <c r="H796" s="12" t="s">
        <v>10</v>
      </c>
      <c r="I796" s="10"/>
      <c r="J796" s="10">
        <v>2018</v>
      </c>
      <c r="K796" s="25"/>
    </row>
    <row r="797" spans="1:11" ht="15.95" customHeight="1" x14ac:dyDescent="0.2">
      <c r="A797" s="3" t="s">
        <v>54</v>
      </c>
      <c r="B797" s="3" t="s">
        <v>178</v>
      </c>
      <c r="C797" s="12" t="s">
        <v>8</v>
      </c>
      <c r="D797" s="12" t="s">
        <v>275</v>
      </c>
      <c r="E797" s="2" t="s">
        <v>4</v>
      </c>
      <c r="F797" s="3" t="s">
        <v>130</v>
      </c>
      <c r="G797" s="3"/>
      <c r="H797" s="12" t="s">
        <v>10</v>
      </c>
      <c r="I797" s="10"/>
      <c r="J797" s="10">
        <v>2018</v>
      </c>
      <c r="K797" s="25"/>
    </row>
    <row r="798" spans="1:11" s="34" customFormat="1" ht="20.100000000000001" hidden="1" customHeight="1" x14ac:dyDescent="0.2">
      <c r="A798" s="3" t="s">
        <v>54</v>
      </c>
      <c r="B798" s="3" t="s">
        <v>178</v>
      </c>
      <c r="C798" s="1" t="s">
        <v>8</v>
      </c>
      <c r="D798" s="12" t="s">
        <v>276</v>
      </c>
      <c r="E798" s="13" t="s">
        <v>276</v>
      </c>
      <c r="F798" s="3" t="s">
        <v>29</v>
      </c>
      <c r="G798" s="3"/>
      <c r="H798" s="1" t="s">
        <v>287</v>
      </c>
      <c r="I798" s="10"/>
      <c r="J798" s="10">
        <v>2018</v>
      </c>
    </row>
    <row r="799" spans="1:11" s="34" customFormat="1" ht="20.100000000000001" hidden="1" customHeight="1" x14ac:dyDescent="0.2">
      <c r="A799" s="3" t="s">
        <v>54</v>
      </c>
      <c r="B799" s="3" t="s">
        <v>178</v>
      </c>
      <c r="C799" s="1" t="s">
        <v>18</v>
      </c>
      <c r="D799" s="12" t="s">
        <v>276</v>
      </c>
      <c r="E799" s="13" t="s">
        <v>276</v>
      </c>
      <c r="F799" s="3" t="s">
        <v>29</v>
      </c>
      <c r="G799" s="3"/>
      <c r="H799" s="1" t="s">
        <v>287</v>
      </c>
      <c r="I799" s="10"/>
      <c r="J799" s="10">
        <v>2018</v>
      </c>
    </row>
    <row r="800" spans="1:11" s="34" customFormat="1" ht="20.100000000000001" customHeight="1" x14ac:dyDescent="0.2">
      <c r="A800" s="14" t="s">
        <v>72</v>
      </c>
      <c r="B800" s="80" t="s">
        <v>268</v>
      </c>
      <c r="C800" s="12" t="s">
        <v>8</v>
      </c>
      <c r="D800" s="74" t="s">
        <v>275</v>
      </c>
      <c r="E800" s="36" t="s">
        <v>3</v>
      </c>
      <c r="F800" s="14" t="s">
        <v>269</v>
      </c>
      <c r="G800" s="82" t="s">
        <v>339</v>
      </c>
      <c r="H800" s="12" t="s">
        <v>10</v>
      </c>
      <c r="I800" s="83" t="s">
        <v>339</v>
      </c>
      <c r="J800" s="83">
        <v>2020</v>
      </c>
    </row>
    <row r="801" spans="1:10" s="34" customFormat="1" ht="20.100000000000001" customHeight="1" x14ac:dyDescent="0.2">
      <c r="A801" s="14" t="s">
        <v>72</v>
      </c>
      <c r="B801" s="80" t="s">
        <v>268</v>
      </c>
      <c r="C801" s="12" t="s">
        <v>8</v>
      </c>
      <c r="D801" s="74" t="s">
        <v>275</v>
      </c>
      <c r="E801" s="36" t="s">
        <v>5</v>
      </c>
      <c r="F801" s="14" t="s">
        <v>270</v>
      </c>
      <c r="G801" s="82" t="s">
        <v>339</v>
      </c>
      <c r="H801" s="12" t="s">
        <v>10</v>
      </c>
      <c r="I801" s="83" t="s">
        <v>339</v>
      </c>
      <c r="J801" s="83">
        <v>2020</v>
      </c>
    </row>
    <row r="802" spans="1:10" s="34" customFormat="1" ht="20.100000000000001" customHeight="1" x14ac:dyDescent="0.2">
      <c r="A802" s="14" t="s">
        <v>72</v>
      </c>
      <c r="B802" s="80" t="s">
        <v>268</v>
      </c>
      <c r="C802" s="12" t="s">
        <v>8</v>
      </c>
      <c r="D802" s="74" t="s">
        <v>275</v>
      </c>
      <c r="E802" s="36" t="s">
        <v>4</v>
      </c>
      <c r="F802" s="14" t="s">
        <v>271</v>
      </c>
      <c r="G802" s="82" t="s">
        <v>339</v>
      </c>
      <c r="H802" s="12" t="s">
        <v>10</v>
      </c>
      <c r="I802" s="83" t="s">
        <v>339</v>
      </c>
      <c r="J802" s="83">
        <v>2020</v>
      </c>
    </row>
    <row r="803" spans="1:10" ht="15.95" hidden="1" customHeight="1" x14ac:dyDescent="0.2">
      <c r="A803" s="14" t="s">
        <v>72</v>
      </c>
      <c r="B803" s="154" t="s">
        <v>268</v>
      </c>
      <c r="C803" s="1" t="s">
        <v>18</v>
      </c>
      <c r="D803" s="74" t="s">
        <v>276</v>
      </c>
      <c r="E803" s="36" t="s">
        <v>276</v>
      </c>
      <c r="F803" s="158" t="s">
        <v>131</v>
      </c>
      <c r="G803" s="158"/>
      <c r="H803" s="150" t="s">
        <v>10</v>
      </c>
      <c r="I803" s="37"/>
      <c r="J803" s="153">
        <v>2020</v>
      </c>
    </row>
    <row r="804" spans="1:10" ht="15.95" customHeight="1" x14ac:dyDescent="0.2">
      <c r="A804" s="154" t="s">
        <v>72</v>
      </c>
      <c r="B804" s="157" t="s">
        <v>268</v>
      </c>
      <c r="C804" s="150" t="s">
        <v>14</v>
      </c>
      <c r="D804" s="155" t="s">
        <v>275</v>
      </c>
      <c r="E804" s="156" t="s">
        <v>275</v>
      </c>
      <c r="F804" s="149" t="s">
        <v>20</v>
      </c>
      <c r="G804" s="159" t="s">
        <v>339</v>
      </c>
      <c r="H804" s="149" t="s">
        <v>180</v>
      </c>
      <c r="I804" s="160" t="s">
        <v>339</v>
      </c>
      <c r="J804" s="160">
        <v>2020</v>
      </c>
    </row>
    <row r="805" spans="1:10" ht="15.95" customHeight="1" x14ac:dyDescent="0.2">
      <c r="A805" s="154" t="s">
        <v>72</v>
      </c>
      <c r="B805" s="157" t="s">
        <v>268</v>
      </c>
      <c r="C805" s="150" t="s">
        <v>18</v>
      </c>
      <c r="D805" s="155" t="s">
        <v>275</v>
      </c>
      <c r="E805" s="156" t="s">
        <v>275</v>
      </c>
      <c r="F805" s="149" t="s">
        <v>20</v>
      </c>
      <c r="G805" s="151" t="s">
        <v>339</v>
      </c>
      <c r="H805" s="149" t="s">
        <v>180</v>
      </c>
      <c r="I805" s="160" t="s">
        <v>339</v>
      </c>
      <c r="J805" s="160">
        <v>2020</v>
      </c>
    </row>
    <row r="806" spans="1:10" ht="15.95" hidden="1" customHeight="1" x14ac:dyDescent="0.2">
      <c r="A806" s="154" t="s">
        <v>72</v>
      </c>
      <c r="B806" s="154" t="s">
        <v>268</v>
      </c>
      <c r="C806" s="149" t="s">
        <v>14</v>
      </c>
      <c r="D806" s="155" t="s">
        <v>276</v>
      </c>
      <c r="E806" s="151" t="s">
        <v>174</v>
      </c>
      <c r="F806" s="154" t="s">
        <v>71</v>
      </c>
      <c r="G806" s="154"/>
      <c r="H806" s="149" t="s">
        <v>287</v>
      </c>
      <c r="I806" s="161"/>
      <c r="J806" s="153">
        <v>2020</v>
      </c>
    </row>
    <row r="807" spans="1:10" ht="15.95" hidden="1" customHeight="1" x14ac:dyDescent="0.2">
      <c r="A807" s="154" t="s">
        <v>72</v>
      </c>
      <c r="B807" s="154" t="s">
        <v>268</v>
      </c>
      <c r="C807" s="149" t="s">
        <v>14</v>
      </c>
      <c r="D807" s="155" t="s">
        <v>276</v>
      </c>
      <c r="E807" s="151" t="s">
        <v>173</v>
      </c>
      <c r="F807" s="154" t="s">
        <v>71</v>
      </c>
      <c r="G807" s="154"/>
      <c r="H807" s="149" t="s">
        <v>287</v>
      </c>
      <c r="I807" s="161"/>
      <c r="J807" s="153">
        <v>2020</v>
      </c>
    </row>
    <row r="808" spans="1:10" ht="15.95" customHeight="1" x14ac:dyDescent="0.2">
      <c r="A808" s="148" t="s">
        <v>40</v>
      </c>
      <c r="B808" s="148" t="s">
        <v>359</v>
      </c>
      <c r="C808" s="149" t="s">
        <v>14</v>
      </c>
      <c r="D808" s="150" t="s">
        <v>275</v>
      </c>
      <c r="E808" s="151" t="s">
        <v>275</v>
      </c>
      <c r="F808" s="148" t="s">
        <v>123</v>
      </c>
      <c r="G808" s="148" t="s">
        <v>339</v>
      </c>
      <c r="H808" s="148" t="s">
        <v>287</v>
      </c>
      <c r="I808" s="162" t="s">
        <v>304</v>
      </c>
      <c r="J808" s="153">
        <v>2021</v>
      </c>
    </row>
    <row r="809" spans="1:10" ht="15.95" customHeight="1" x14ac:dyDescent="0.2">
      <c r="A809" s="148" t="s">
        <v>40</v>
      </c>
      <c r="B809" s="148" t="s">
        <v>359</v>
      </c>
      <c r="C809" s="149" t="s">
        <v>18</v>
      </c>
      <c r="D809" s="150" t="s">
        <v>275</v>
      </c>
      <c r="E809" s="151" t="s">
        <v>275</v>
      </c>
      <c r="F809" s="148" t="s">
        <v>190</v>
      </c>
      <c r="G809" s="148">
        <v>2020</v>
      </c>
      <c r="H809" s="148" t="s">
        <v>10</v>
      </c>
      <c r="I809" s="162" t="s">
        <v>304</v>
      </c>
      <c r="J809" s="153">
        <v>2021</v>
      </c>
    </row>
    <row r="810" spans="1:10" ht="15.95" customHeight="1" x14ac:dyDescent="0.2">
      <c r="A810" s="148" t="s">
        <v>40</v>
      </c>
      <c r="B810" s="148" t="s">
        <v>359</v>
      </c>
      <c r="C810" s="149" t="s">
        <v>8</v>
      </c>
      <c r="D810" s="150" t="s">
        <v>275</v>
      </c>
      <c r="E810" s="151" t="s">
        <v>3</v>
      </c>
      <c r="F810" s="148" t="s">
        <v>183</v>
      </c>
      <c r="G810" s="148">
        <v>2018</v>
      </c>
      <c r="H810" s="148" t="s">
        <v>287</v>
      </c>
      <c r="I810" s="162" t="s">
        <v>304</v>
      </c>
      <c r="J810" s="153">
        <v>2021</v>
      </c>
    </row>
    <row r="811" spans="1:10" ht="15.95" customHeight="1" x14ac:dyDescent="0.2">
      <c r="A811" s="148" t="s">
        <v>40</v>
      </c>
      <c r="B811" s="148" t="s">
        <v>359</v>
      </c>
      <c r="C811" s="149" t="s">
        <v>8</v>
      </c>
      <c r="D811" s="150" t="s">
        <v>275</v>
      </c>
      <c r="E811" s="151" t="s">
        <v>5</v>
      </c>
      <c r="F811" s="148" t="s">
        <v>250</v>
      </c>
      <c r="G811" s="148">
        <v>2018</v>
      </c>
      <c r="H811" s="148" t="s">
        <v>287</v>
      </c>
      <c r="I811" s="152"/>
      <c r="J811" s="153">
        <v>2021</v>
      </c>
    </row>
    <row r="812" spans="1:10" ht="15.95" customHeight="1" x14ac:dyDescent="0.2">
      <c r="A812" s="148" t="s">
        <v>40</v>
      </c>
      <c r="B812" s="148" t="s">
        <v>359</v>
      </c>
      <c r="C812" s="149" t="s">
        <v>8</v>
      </c>
      <c r="D812" s="150" t="s">
        <v>275</v>
      </c>
      <c r="E812" s="151" t="s">
        <v>4</v>
      </c>
      <c r="F812" s="148" t="s">
        <v>184</v>
      </c>
      <c r="G812" s="148">
        <v>2018</v>
      </c>
      <c r="H812" s="148" t="s">
        <v>287</v>
      </c>
      <c r="I812" s="152"/>
      <c r="J812" s="153">
        <v>2021</v>
      </c>
    </row>
  </sheetData>
  <conditionalFormatting sqref="F1:G1 F2:F11 F12:G31 F35:G35 F32:F34 F37:G39 F36 F44:G52 F40:F43 F66:G69 F53:F65 F72:G77 F70:F71 F78:F81 F137:G177 F134:F136 F181:G210 F178:F180 F211:F213 F214:G805 F82:G133 F808:G1048576 F806:F807">
    <cfRule type="containsText" dxfId="46" priority="21" operator="containsText" text="District Developed">
      <formula>NOT(ISERROR(SEARCH("District Developed",F1)))</formula>
    </cfRule>
    <cfRule type="containsText" dxfId="45" priority="22" operator="containsText" text="Mathematics Vision">
      <formula>NOT(ISERROR(SEARCH("Mathematics Vision",F1)))</formula>
    </cfRule>
    <cfRule type="containsText" dxfId="44" priority="23" operator="containsText" text="Zearn">
      <formula>NOT(ISERROR(SEARCH("Zearn",F1)))</formula>
    </cfRule>
    <cfRule type="containsText" dxfId="43" priority="24" operator="containsText" text="CK-12">
      <formula>NOT(ISERROR(SEARCH("CK-12",F1)))</formula>
    </cfRule>
    <cfRule type="containsText" dxfId="42" priority="26" operator="containsText" text="EL Education">
      <formula>NOT(ISERROR(SEARCH("EL Education",F1)))</formula>
    </cfRule>
    <cfRule type="containsText" dxfId="41" priority="27" operator="containsText" text="Core Knowledge">
      <formula>NOT(ISERROR(SEARCH("Core Knowledge",F1)))</formula>
    </cfRule>
    <cfRule type="containsText" dxfId="40" priority="28" operator="containsText" text="EngageNY">
      <formula>NOT(ISERROR(SEARCH("EngageNY",F1)))</formula>
    </cfRule>
    <cfRule type="containsText" dxfId="39" priority="29" operator="containsText" text="Eureka">
      <formula>NOT(ISERROR(SEARCH("Eureka",F1)))</formula>
    </cfRule>
    <cfRule type="containsText" dxfId="38" priority="30" operator="containsText" text="SFUSD">
      <formula>NOT(ISERROR(SEARCH("SFUSD",F1)))</formula>
    </cfRule>
    <cfRule type="containsText" dxfId="37" priority="31" operator="containsText" text="Illustrative">
      <formula>NOT(ISERROR(SEARCH("Illustrative",F1)))</formula>
    </cfRule>
  </conditionalFormatting>
  <conditionalFormatting sqref="F155:G155">
    <cfRule type="containsText" dxfId="36" priority="25" operator="containsText" text="The Utah Middle School Math Project (University of Utah Middle School Math Project)">
      <formula>NOT(ISERROR(SEARCH("The Utah Middle School Math Project (University of Utah Middle School Math Project)",F155)))</formula>
    </cfRule>
  </conditionalFormatting>
  <conditionalFormatting sqref="G806">
    <cfRule type="containsText" dxfId="35" priority="11" operator="containsText" text="District Developed">
      <formula>NOT(ISERROR(SEARCH("District Developed",G806)))</formula>
    </cfRule>
    <cfRule type="containsText" dxfId="34" priority="12" operator="containsText" text="Mathematics Vision">
      <formula>NOT(ISERROR(SEARCH("Mathematics Vision",G806)))</formula>
    </cfRule>
    <cfRule type="containsText" dxfId="33" priority="13" operator="containsText" text="Zearn">
      <formula>NOT(ISERROR(SEARCH("Zearn",G806)))</formula>
    </cfRule>
    <cfRule type="containsText" dxfId="32" priority="14" operator="containsText" text="CK-12">
      <formula>NOT(ISERROR(SEARCH("CK-12",G806)))</formula>
    </cfRule>
    <cfRule type="containsText" dxfId="31" priority="15" operator="containsText" text="EL Education">
      <formula>NOT(ISERROR(SEARCH("EL Education",G806)))</formula>
    </cfRule>
    <cfRule type="containsText" dxfId="30" priority="16" operator="containsText" text="Core Knowledge">
      <formula>NOT(ISERROR(SEARCH("Core Knowledge",G806)))</formula>
    </cfRule>
    <cfRule type="containsText" dxfId="29" priority="17" operator="containsText" text="EngageNY">
      <formula>NOT(ISERROR(SEARCH("EngageNY",G806)))</formula>
    </cfRule>
    <cfRule type="containsText" dxfId="28" priority="18" operator="containsText" text="Eureka">
      <formula>NOT(ISERROR(SEARCH("Eureka",G806)))</formula>
    </cfRule>
    <cfRule type="containsText" dxfId="27" priority="19" operator="containsText" text="SFUSD">
      <formula>NOT(ISERROR(SEARCH("SFUSD",G806)))</formula>
    </cfRule>
    <cfRule type="containsText" dxfId="26" priority="20" operator="containsText" text="Illustrative">
      <formula>NOT(ISERROR(SEARCH("Illustrative",G806)))</formula>
    </cfRule>
  </conditionalFormatting>
  <conditionalFormatting sqref="G807">
    <cfRule type="containsText" dxfId="25" priority="1" operator="containsText" text="District Developed">
      <formula>NOT(ISERROR(SEARCH("District Developed",G807)))</formula>
    </cfRule>
    <cfRule type="containsText" dxfId="24" priority="2" operator="containsText" text="Mathematics Vision">
      <formula>NOT(ISERROR(SEARCH("Mathematics Vision",G807)))</formula>
    </cfRule>
    <cfRule type="containsText" dxfId="23" priority="3" operator="containsText" text="Zearn">
      <formula>NOT(ISERROR(SEARCH("Zearn",G807)))</formula>
    </cfRule>
    <cfRule type="containsText" dxfId="22" priority="4" operator="containsText" text="CK-12">
      <formula>NOT(ISERROR(SEARCH("CK-12",G807)))</formula>
    </cfRule>
    <cfRule type="containsText" dxfId="21" priority="5" operator="containsText" text="EL Education">
      <formula>NOT(ISERROR(SEARCH("EL Education",G807)))</formula>
    </cfRule>
    <cfRule type="containsText" dxfId="20" priority="6" operator="containsText" text="Core Knowledge">
      <formula>NOT(ISERROR(SEARCH("Core Knowledge",G807)))</formula>
    </cfRule>
    <cfRule type="containsText" dxfId="19" priority="7" operator="containsText" text="EngageNY">
      <formula>NOT(ISERROR(SEARCH("EngageNY",G807)))</formula>
    </cfRule>
    <cfRule type="containsText" dxfId="18" priority="8" operator="containsText" text="Eureka">
      <formula>NOT(ISERROR(SEARCH("Eureka",G807)))</formula>
    </cfRule>
    <cfRule type="containsText" dxfId="17" priority="9" operator="containsText" text="SFUSD">
      <formula>NOT(ISERROR(SEARCH("SFUSD",G807)))</formula>
    </cfRule>
    <cfRule type="containsText" dxfId="16" priority="10" operator="containsText" text="Illustrative">
      <formula>NOT(ISERROR(SEARCH("Illustrative",G807)))</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4182C67D697B4E8C3810C198A9500E" ma:contentTypeVersion="7" ma:contentTypeDescription="Create a new document." ma:contentTypeScope="" ma:versionID="6ebfb4a8d010c47bdbfbd4cc017b6821">
  <xsd:schema xmlns:xsd="http://www.w3.org/2001/XMLSchema" xmlns:xs="http://www.w3.org/2001/XMLSchema" xmlns:p="http://schemas.microsoft.com/office/2006/metadata/properties" xmlns:ns3="77874d43-accc-477a-926b-58e07fb5a7f6" xmlns:ns4="e80393b6-53b9-4dd7-9b04-3d59ee3f4b0a" targetNamespace="http://schemas.microsoft.com/office/2006/metadata/properties" ma:root="true" ma:fieldsID="cbcb74d8dd63fd2f49b1c0e257edc280" ns3:_="" ns4:_="">
    <xsd:import namespace="77874d43-accc-477a-926b-58e07fb5a7f6"/>
    <xsd:import namespace="e80393b6-53b9-4dd7-9b04-3d59ee3f4b0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874d43-accc-477a-926b-58e07fb5a7f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0393b6-53b9-4dd7-9b04-3d59ee3f4b0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06FC03-023F-46EB-B143-202320BDB35C}">
  <ds:schemaRefs>
    <ds:schemaRef ds:uri="http://purl.org/dc/elements/1.1/"/>
    <ds:schemaRef ds:uri="http://www.w3.org/XML/1998/namespace"/>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77874d43-accc-477a-926b-58e07fb5a7f6"/>
    <ds:schemaRef ds:uri="e80393b6-53b9-4dd7-9b04-3d59ee3f4b0a"/>
    <ds:schemaRef ds:uri="http://schemas.microsoft.com/office/2006/metadata/properties"/>
  </ds:schemaRefs>
</ds:datastoreItem>
</file>

<file path=customXml/itemProps2.xml><?xml version="1.0" encoding="utf-8"?>
<ds:datastoreItem xmlns:ds="http://schemas.openxmlformats.org/officeDocument/2006/customXml" ds:itemID="{B88D678F-FB24-4C59-8A69-201372D86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874d43-accc-477a-926b-58e07fb5a7f6"/>
    <ds:schemaRef ds:uri="e80393b6-53b9-4dd7-9b04-3d59ee3f4b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5A60D9-EB18-44EC-B5F2-1819849D1B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Dashboard</vt:lpstr>
      <vt:lpstr>Responding </vt:lpstr>
      <vt:lpstr>IM number chart</vt:lpstr>
      <vt:lpstr>Single Line Data</vt:lpstr>
      <vt:lpstr>'Single Line Data'!Band</vt:lpstr>
      <vt:lpstr>'Single Line Data'!District</vt:lpstr>
      <vt:lpstr>'Single Line Data'!EMath</vt:lpstr>
      <vt:lpstr>'Single Line Data'!ESD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Instructional Materials Survey</dc:title>
  <dc:creator>Barbara Soots</dc:creator>
  <cp:lastModifiedBy>Barbara Soots</cp:lastModifiedBy>
  <cp:lastPrinted>2021-02-17T17:10:08Z</cp:lastPrinted>
  <dcterms:created xsi:type="dcterms:W3CDTF">2018-04-06T07:41:06Z</dcterms:created>
  <dcterms:modified xsi:type="dcterms:W3CDTF">2021-03-29T23:59:35Z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0x010100E24182C67D697B4E8C3810C198A9500E</vt:lpwstr>
  </property>
</Properties>
</file>