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pportionment\Apport\Monthly Apport Data\2223\Data Files\Jul\Backup\"/>
    </mc:Choice>
  </mc:AlternateContent>
  <xr:revisionPtr revIDLastSave="0" documentId="13_ncr:1_{2FDEC798-6015-4A8F-9741-C8E264CC9D2E}" xr6:coauthVersionLast="47" xr6:coauthVersionMax="47" xr10:uidLastSave="{00000000-0000-0000-0000-000000000000}"/>
  <bookViews>
    <workbookView xWindow="-20805" yWindow="630" windowWidth="19605" windowHeight="13245" xr2:uid="{B3BD0FD5-2608-46EF-8C52-20CA8FA75ADA}"/>
  </bookViews>
  <sheets>
    <sheet name="Sheet1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  <c r="D3" i="1" l="1"/>
  <c r="D68" i="1" l="1"/>
  <c r="D7" i="1"/>
  <c r="D17" i="1"/>
  <c r="D95" i="1"/>
  <c r="D238" i="1"/>
  <c r="D77" i="1"/>
  <c r="D278" i="1"/>
  <c r="D125" i="1"/>
  <c r="D295" i="1"/>
  <c r="D204" i="1"/>
  <c r="D120" i="1"/>
  <c r="D202" i="1"/>
  <c r="D55" i="1"/>
  <c r="D105" i="1"/>
  <c r="D39" i="1"/>
  <c r="D228" i="1"/>
  <c r="D165" i="1"/>
  <c r="D147" i="1"/>
  <c r="D304" i="1"/>
  <c r="D258" i="1"/>
  <c r="D288" i="1"/>
  <c r="D54" i="1"/>
  <c r="D176" i="1"/>
  <c r="D87" i="1"/>
  <c r="D222" i="1"/>
  <c r="D61" i="1"/>
  <c r="D86" i="1"/>
  <c r="D93" i="1"/>
  <c r="D247" i="1"/>
  <c r="D188" i="1"/>
  <c r="D104" i="1"/>
  <c r="D186" i="1"/>
  <c r="D150" i="1"/>
  <c r="D89" i="1"/>
  <c r="D182" i="1"/>
  <c r="D212" i="1"/>
  <c r="D131" i="1"/>
  <c r="D197" i="1"/>
  <c r="D88" i="1"/>
  <c r="D115" i="1"/>
  <c r="D13" i="1"/>
  <c r="D313" i="1"/>
  <c r="D160" i="1"/>
  <c r="D156" i="1"/>
  <c r="D124" i="1"/>
  <c r="D96" i="1"/>
  <c r="D289" i="1"/>
  <c r="D69" i="1"/>
  <c r="D158" i="1"/>
  <c r="D140" i="1"/>
  <c r="D301" i="1"/>
  <c r="D92" i="1"/>
  <c r="D230" i="1"/>
  <c r="D267" i="1"/>
  <c r="D214" i="1"/>
  <c r="D122" i="1"/>
  <c r="D281" i="1"/>
  <c r="D25" i="1"/>
  <c r="D312" i="1"/>
  <c r="D148" i="1"/>
  <c r="D33" i="1"/>
  <c r="D206" i="1"/>
  <c r="D277" i="1"/>
  <c r="D208" i="1"/>
  <c r="D172" i="1"/>
  <c r="D210" i="1"/>
  <c r="D164" i="1"/>
  <c r="D323" i="1"/>
  <c r="D48" i="1"/>
  <c r="D64" i="1"/>
  <c r="D273" i="1"/>
  <c r="D320" i="1"/>
  <c r="D142" i="1"/>
  <c r="D108" i="1"/>
  <c r="D285" i="1"/>
  <c r="D76" i="1"/>
  <c r="D134" i="1"/>
  <c r="D251" i="1"/>
  <c r="D102" i="1"/>
  <c r="D106" i="1"/>
  <c r="D265" i="1"/>
  <c r="D9" i="1"/>
  <c r="D296" i="1"/>
  <c r="D132" i="1"/>
  <c r="D272" i="1"/>
  <c r="D240" i="1"/>
  <c r="D45" i="1"/>
  <c r="D80" i="1"/>
  <c r="D245" i="1"/>
  <c r="D174" i="1"/>
  <c r="D71" i="1"/>
  <c r="D83" i="1"/>
  <c r="D303" i="1"/>
  <c r="D67" i="1"/>
  <c r="D178" i="1"/>
  <c r="D271" i="1"/>
  <c r="D307" i="1"/>
  <c r="D51" i="1"/>
  <c r="D319" i="1"/>
  <c r="D162" i="1"/>
  <c r="D16" i="1"/>
  <c r="D257" i="1"/>
  <c r="D239" i="1"/>
  <c r="D224" i="1"/>
  <c r="D126" i="1"/>
  <c r="D60" i="1"/>
  <c r="D269" i="1"/>
  <c r="D44" i="1"/>
  <c r="D309" i="1"/>
  <c r="D235" i="1"/>
  <c r="D229" i="1"/>
  <c r="D90" i="1"/>
  <c r="D249" i="1"/>
  <c r="D264" i="1"/>
  <c r="D280" i="1"/>
  <c r="D116" i="1"/>
  <c r="D181" i="1"/>
  <c r="D315" i="1"/>
  <c r="D226" i="1"/>
  <c r="D135" i="1"/>
  <c r="D144" i="1"/>
  <c r="D133" i="1"/>
  <c r="D255" i="1"/>
  <c r="D85" i="1"/>
  <c r="D310" i="1"/>
  <c r="D94" i="1"/>
  <c r="D171" i="1"/>
  <c r="D237" i="1"/>
  <c r="D155" i="1"/>
  <c r="D316" i="1"/>
  <c r="D203" i="1"/>
  <c r="D314" i="1"/>
  <c r="D58" i="1"/>
  <c r="D217" i="1"/>
  <c r="D232" i="1"/>
  <c r="D261" i="1"/>
  <c r="D84" i="1"/>
  <c r="D256" i="1"/>
  <c r="D73" i="1"/>
  <c r="D321" i="1"/>
  <c r="D72" i="1"/>
  <c r="D99" i="1"/>
  <c r="D167" i="1"/>
  <c r="D241" i="1"/>
  <c r="D100" i="1"/>
  <c r="D191" i="1"/>
  <c r="D78" i="1"/>
  <c r="D123" i="1"/>
  <c r="D221" i="1"/>
  <c r="D107" i="1"/>
  <c r="D300" i="1"/>
  <c r="D187" i="1"/>
  <c r="D298" i="1"/>
  <c r="D42" i="1"/>
  <c r="D201" i="1"/>
  <c r="D216" i="1"/>
  <c r="D117" i="1"/>
  <c r="D324" i="1"/>
  <c r="D8" i="1"/>
  <c r="D146" i="1"/>
  <c r="D28" i="1"/>
  <c r="D233" i="1"/>
  <c r="D79" i="1"/>
  <c r="D118" i="1"/>
  <c r="D50" i="1"/>
  <c r="D98" i="1"/>
  <c r="D193" i="1"/>
  <c r="D175" i="1"/>
  <c r="D318" i="1"/>
  <c r="D62" i="1"/>
  <c r="D59" i="1"/>
  <c r="D205" i="1"/>
  <c r="D75" i="1"/>
  <c r="D284" i="1"/>
  <c r="D139" i="1"/>
  <c r="D282" i="1"/>
  <c r="D56" i="1"/>
  <c r="D185" i="1"/>
  <c r="D24" i="1"/>
  <c r="D308" i="1"/>
  <c r="D52" i="1"/>
  <c r="D242" i="1"/>
  <c r="D196" i="1"/>
  <c r="D38" i="1"/>
  <c r="D299" i="1"/>
  <c r="D32" i="1"/>
  <c r="D41" i="1"/>
  <c r="D110" i="1"/>
  <c r="D198" i="1"/>
  <c r="D275" i="1"/>
  <c r="D130" i="1"/>
  <c r="D82" i="1"/>
  <c r="D21" i="1"/>
  <c r="D149" i="1"/>
  <c r="D34" i="1"/>
  <c r="D31" i="1"/>
  <c r="D159" i="1"/>
  <c r="D302" i="1"/>
  <c r="D46" i="1"/>
  <c r="D27" i="1"/>
  <c r="D189" i="1"/>
  <c r="D43" i="1"/>
  <c r="D268" i="1"/>
  <c r="D91" i="1"/>
  <c r="D266" i="1"/>
  <c r="D40" i="1"/>
  <c r="D169" i="1"/>
  <c r="D279" i="1"/>
  <c r="D292" i="1"/>
  <c r="D36" i="1"/>
  <c r="D163" i="1"/>
  <c r="D128" i="1"/>
  <c r="D22" i="1"/>
  <c r="D37" i="1"/>
  <c r="D154" i="1"/>
  <c r="D305" i="1"/>
  <c r="D297" i="1"/>
  <c r="D291" i="1"/>
  <c r="D166" i="1"/>
  <c r="D248" i="1"/>
  <c r="D225" i="1"/>
  <c r="D259" i="1"/>
  <c r="D114" i="1"/>
  <c r="D243" i="1"/>
  <c r="D47" i="1"/>
  <c r="D227" i="1"/>
  <c r="D53" i="1"/>
  <c r="D66" i="1"/>
  <c r="D177" i="1"/>
  <c r="D211" i="1"/>
  <c r="D161" i="1"/>
  <c r="D322" i="1"/>
  <c r="D18" i="1"/>
  <c r="D15" i="1"/>
  <c r="D145" i="1"/>
  <c r="D143" i="1"/>
  <c r="D286" i="1"/>
  <c r="D30" i="1"/>
  <c r="D26" i="1"/>
  <c r="D173" i="1"/>
  <c r="D11" i="1"/>
  <c r="D252" i="1"/>
  <c r="D168" i="1"/>
  <c r="D250" i="1"/>
  <c r="D311" i="1"/>
  <c r="D153" i="1"/>
  <c r="D263" i="1"/>
  <c r="D276" i="1"/>
  <c r="D20" i="1"/>
  <c r="D274" i="1"/>
  <c r="D29" i="1"/>
  <c r="D170" i="1"/>
  <c r="D190" i="1"/>
  <c r="D57" i="1"/>
  <c r="D317" i="1"/>
  <c r="D138" i="1"/>
  <c r="D194" i="1"/>
  <c r="D35" i="1"/>
  <c r="D223" i="1"/>
  <c r="D12" i="1"/>
  <c r="D74" i="1"/>
  <c r="D207" i="1"/>
  <c r="D209" i="1"/>
  <c r="D195" i="1"/>
  <c r="D129" i="1"/>
  <c r="D306" i="1"/>
  <c r="D113" i="1"/>
  <c r="D215" i="1"/>
  <c r="D97" i="1"/>
  <c r="D127" i="1"/>
  <c r="D270" i="1"/>
  <c r="D14" i="1"/>
  <c r="D184" i="1"/>
  <c r="D157" i="1"/>
  <c r="D10" i="1"/>
  <c r="D236" i="1"/>
  <c r="D152" i="1"/>
  <c r="D234" i="1"/>
  <c r="D231" i="1"/>
  <c r="D137" i="1"/>
  <c r="D199" i="1"/>
  <c r="D260" i="1"/>
  <c r="D246" i="1"/>
  <c r="D294" i="1"/>
  <c r="D262" i="1"/>
  <c r="D183" i="1"/>
  <c r="D192" i="1"/>
  <c r="D180" i="1"/>
  <c r="D213" i="1"/>
  <c r="D283" i="1"/>
  <c r="D112" i="1"/>
  <c r="D287" i="1"/>
  <c r="D253" i="1"/>
  <c r="D219" i="1"/>
  <c r="D101" i="1"/>
  <c r="D19" i="1"/>
  <c r="D293" i="1"/>
  <c r="D63" i="1"/>
  <c r="D179" i="1"/>
  <c r="D81" i="1"/>
  <c r="D290" i="1"/>
  <c r="D65" i="1"/>
  <c r="D103" i="1"/>
  <c r="D49" i="1"/>
  <c r="D111" i="1"/>
  <c r="D254" i="1"/>
  <c r="D109" i="1"/>
  <c r="D23" i="1"/>
  <c r="D141" i="1"/>
  <c r="D200" i="1"/>
  <c r="D220" i="1"/>
  <c r="D136" i="1"/>
  <c r="D218" i="1"/>
  <c r="D151" i="1"/>
  <c r="D121" i="1"/>
  <c r="D119" i="1"/>
  <c r="D244" i="1"/>
  <c r="D70" i="1"/>
  <c r="D6" i="1" l="1"/>
</calcChain>
</file>

<file path=xl/sharedStrings.xml><?xml version="1.0" encoding="utf-8"?>
<sst xmlns="http://schemas.openxmlformats.org/spreadsheetml/2006/main" count="645" uniqueCount="645">
  <si>
    <t>Fire District Payments</t>
  </si>
  <si>
    <t>Per Pupil</t>
  </si>
  <si>
    <t>CCDDD</t>
  </si>
  <si>
    <t>District</t>
  </si>
  <si>
    <t>PUPILS</t>
  </si>
  <si>
    <t>JULY PAYMENT</t>
  </si>
  <si>
    <t>00000</t>
  </si>
  <si>
    <t>State Total</t>
  </si>
  <si>
    <t>01109</t>
  </si>
  <si>
    <t>01122</t>
  </si>
  <si>
    <t>01147</t>
  </si>
  <si>
    <t>01158</t>
  </si>
  <si>
    <t>01160</t>
  </si>
  <si>
    <t>02250</t>
  </si>
  <si>
    <t>02420</t>
  </si>
  <si>
    <t>03017</t>
  </si>
  <si>
    <t>03050</t>
  </si>
  <si>
    <t>03052</t>
  </si>
  <si>
    <t>03053</t>
  </si>
  <si>
    <t>03116</t>
  </si>
  <si>
    <t>03400</t>
  </si>
  <si>
    <t>04019</t>
  </si>
  <si>
    <t>04069</t>
  </si>
  <si>
    <t>04127</t>
  </si>
  <si>
    <t>04129</t>
  </si>
  <si>
    <t>04222</t>
  </si>
  <si>
    <t>04228</t>
  </si>
  <si>
    <t>04246</t>
  </si>
  <si>
    <t>04901</t>
  </si>
  <si>
    <t>Pinnacles Prep</t>
  </si>
  <si>
    <t>05121</t>
  </si>
  <si>
    <t>05313</t>
  </si>
  <si>
    <t>05323</t>
  </si>
  <si>
    <t>05401</t>
  </si>
  <si>
    <t>05402</t>
  </si>
  <si>
    <t>05903</t>
  </si>
  <si>
    <t>06037</t>
  </si>
  <si>
    <t>06098</t>
  </si>
  <si>
    <t>06101</t>
  </si>
  <si>
    <t>06103</t>
  </si>
  <si>
    <t>06112</t>
  </si>
  <si>
    <t>06114</t>
  </si>
  <si>
    <t>06117</t>
  </si>
  <si>
    <t>06119</t>
  </si>
  <si>
    <t>06122</t>
  </si>
  <si>
    <t>07002</t>
  </si>
  <si>
    <t>07035</t>
  </si>
  <si>
    <t>08122</t>
  </si>
  <si>
    <t>08130</t>
  </si>
  <si>
    <t>08401</t>
  </si>
  <si>
    <t>08402</t>
  </si>
  <si>
    <t>08404</t>
  </si>
  <si>
    <t>08458</t>
  </si>
  <si>
    <t>09013</t>
  </si>
  <si>
    <t>09075</t>
  </si>
  <si>
    <t>09102</t>
  </si>
  <si>
    <t>09206</t>
  </si>
  <si>
    <t>09207</t>
  </si>
  <si>
    <t>09209</t>
  </si>
  <si>
    <t>10003</t>
  </si>
  <si>
    <t>10050</t>
  </si>
  <si>
    <t>10065</t>
  </si>
  <si>
    <t>10070</t>
  </si>
  <si>
    <t>10309</t>
  </si>
  <si>
    <t>11001</t>
  </si>
  <si>
    <t>11051</t>
  </si>
  <si>
    <t>11054</t>
  </si>
  <si>
    <t>11056</t>
  </si>
  <si>
    <t>12110</t>
  </si>
  <si>
    <t>13073</t>
  </si>
  <si>
    <t>13144</t>
  </si>
  <si>
    <t>13146</t>
  </si>
  <si>
    <t>13151</t>
  </si>
  <si>
    <t>13156</t>
  </si>
  <si>
    <t>13160</t>
  </si>
  <si>
    <t>13161</t>
  </si>
  <si>
    <t>13165</t>
  </si>
  <si>
    <t>13167</t>
  </si>
  <si>
    <t>13301</t>
  </si>
  <si>
    <t>14005</t>
  </si>
  <si>
    <t>14028</t>
  </si>
  <si>
    <t>14064</t>
  </si>
  <si>
    <t>14065</t>
  </si>
  <si>
    <t>14066</t>
  </si>
  <si>
    <t>14068</t>
  </si>
  <si>
    <t>14077</t>
  </si>
  <si>
    <t>14097</t>
  </si>
  <si>
    <t>14099</t>
  </si>
  <si>
    <t>14104</t>
  </si>
  <si>
    <t>14117</t>
  </si>
  <si>
    <t>14172</t>
  </si>
  <si>
    <t>14400</t>
  </si>
  <si>
    <t>15201</t>
  </si>
  <si>
    <t>15204</t>
  </si>
  <si>
    <t>15206</t>
  </si>
  <si>
    <t>16020</t>
  </si>
  <si>
    <t>16046</t>
  </si>
  <si>
    <t>16048</t>
  </si>
  <si>
    <t>16049</t>
  </si>
  <si>
    <t>16050</t>
  </si>
  <si>
    <t>17001</t>
  </si>
  <si>
    <t>17210</t>
  </si>
  <si>
    <t>17216</t>
  </si>
  <si>
    <t>17400</t>
  </si>
  <si>
    <t>17401</t>
  </si>
  <si>
    <t>17402</t>
  </si>
  <si>
    <t>17403</t>
  </si>
  <si>
    <t>17404</t>
  </si>
  <si>
    <t>17405</t>
  </si>
  <si>
    <t>17406</t>
  </si>
  <si>
    <t>17407</t>
  </si>
  <si>
    <t>17408</t>
  </si>
  <si>
    <t>17409</t>
  </si>
  <si>
    <t>17410</t>
  </si>
  <si>
    <t>17411</t>
  </si>
  <si>
    <t>17412</t>
  </si>
  <si>
    <t>17414</t>
  </si>
  <si>
    <t>17415</t>
  </si>
  <si>
    <t>17417</t>
  </si>
  <si>
    <t>17902</t>
  </si>
  <si>
    <t>17903</t>
  </si>
  <si>
    <t>17905</t>
  </si>
  <si>
    <t>17908</t>
  </si>
  <si>
    <t>Rainier Prep Charter School District</t>
  </si>
  <si>
    <t>17910</t>
  </si>
  <si>
    <t xml:space="preserve">Rainier Valley Leadership Academy </t>
  </si>
  <si>
    <t>17911</t>
  </si>
  <si>
    <t>Impact | Puget Sound Elementary</t>
  </si>
  <si>
    <t>17916</t>
  </si>
  <si>
    <t>Impact | Salish Sea Elementary</t>
  </si>
  <si>
    <t>17917</t>
  </si>
  <si>
    <t>18100</t>
  </si>
  <si>
    <t>18303</t>
  </si>
  <si>
    <t>18400</t>
  </si>
  <si>
    <t>18401</t>
  </si>
  <si>
    <t>18402</t>
  </si>
  <si>
    <t>18901</t>
  </si>
  <si>
    <t>18902</t>
  </si>
  <si>
    <t>19007</t>
  </si>
  <si>
    <t>19028</t>
  </si>
  <si>
    <t>19400</t>
  </si>
  <si>
    <t>19401</t>
  </si>
  <si>
    <t>19403</t>
  </si>
  <si>
    <t>19404</t>
  </si>
  <si>
    <t>20094</t>
  </si>
  <si>
    <t>20203</t>
  </si>
  <si>
    <t>20215</t>
  </si>
  <si>
    <t>20400</t>
  </si>
  <si>
    <t>20401</t>
  </si>
  <si>
    <t>20402</t>
  </si>
  <si>
    <t>20403</t>
  </si>
  <si>
    <t>20404</t>
  </si>
  <si>
    <t>20405</t>
  </si>
  <si>
    <t>20406</t>
  </si>
  <si>
    <t>21014</t>
  </si>
  <si>
    <t>21036</t>
  </si>
  <si>
    <t>21206</t>
  </si>
  <si>
    <t>21214</t>
  </si>
  <si>
    <t>21226</t>
  </si>
  <si>
    <t>21232</t>
  </si>
  <si>
    <t>21234</t>
  </si>
  <si>
    <t>21237</t>
  </si>
  <si>
    <t>21300</t>
  </si>
  <si>
    <t>21301</t>
  </si>
  <si>
    <t>21302</t>
  </si>
  <si>
    <t>21303</t>
  </si>
  <si>
    <t>21401</t>
  </si>
  <si>
    <t>22008</t>
  </si>
  <si>
    <t>22009</t>
  </si>
  <si>
    <t>22017</t>
  </si>
  <si>
    <t>22073</t>
  </si>
  <si>
    <t>22105</t>
  </si>
  <si>
    <t>22200</t>
  </si>
  <si>
    <t>22204</t>
  </si>
  <si>
    <t>22207</t>
  </si>
  <si>
    <t>23042</t>
  </si>
  <si>
    <t>23054</t>
  </si>
  <si>
    <t>23309</t>
  </si>
  <si>
    <t>23311</t>
  </si>
  <si>
    <t>23402</t>
  </si>
  <si>
    <t>23403</t>
  </si>
  <si>
    <t>23404</t>
  </si>
  <si>
    <t>24014</t>
  </si>
  <si>
    <t>24019</t>
  </si>
  <si>
    <t>24105</t>
  </si>
  <si>
    <t>24111</t>
  </si>
  <si>
    <t>24122</t>
  </si>
  <si>
    <t>24350</t>
  </si>
  <si>
    <t>24404</t>
  </si>
  <si>
    <t>24410</t>
  </si>
  <si>
    <t>25101</t>
  </si>
  <si>
    <t>25116</t>
  </si>
  <si>
    <t>25118</t>
  </si>
  <si>
    <t>25155</t>
  </si>
  <si>
    <t>25160</t>
  </si>
  <si>
    <t>25200</t>
  </si>
  <si>
    <t>26056</t>
  </si>
  <si>
    <t>26059</t>
  </si>
  <si>
    <t>26070</t>
  </si>
  <si>
    <t>27001</t>
  </si>
  <si>
    <t>27003</t>
  </si>
  <si>
    <t>27010</t>
  </si>
  <si>
    <t>27019</t>
  </si>
  <si>
    <t>27083</t>
  </si>
  <si>
    <t>27320</t>
  </si>
  <si>
    <t>27343</t>
  </si>
  <si>
    <t>27344</t>
  </si>
  <si>
    <t>27400</t>
  </si>
  <si>
    <t>27401</t>
  </si>
  <si>
    <t>27402</t>
  </si>
  <si>
    <t>27403</t>
  </si>
  <si>
    <t>27404</t>
  </si>
  <si>
    <t>27416</t>
  </si>
  <si>
    <t>27417</t>
  </si>
  <si>
    <t>27901</t>
  </si>
  <si>
    <t>27902</t>
  </si>
  <si>
    <t>Impact | Commencement Bay Elementary</t>
  </si>
  <si>
    <t>27905</t>
  </si>
  <si>
    <t>28010</t>
  </si>
  <si>
    <t>28137</t>
  </si>
  <si>
    <t>28144</t>
  </si>
  <si>
    <t>28149</t>
  </si>
  <si>
    <t>29011</t>
  </si>
  <si>
    <t>29100</t>
  </si>
  <si>
    <t>29101</t>
  </si>
  <si>
    <t>29103</t>
  </si>
  <si>
    <t>29311</t>
  </si>
  <si>
    <t>29317</t>
  </si>
  <si>
    <t>29320</t>
  </si>
  <si>
    <t>30002</t>
  </si>
  <si>
    <t>30029</t>
  </si>
  <si>
    <t>30031</t>
  </si>
  <si>
    <t>30303</t>
  </si>
  <si>
    <t>31002</t>
  </si>
  <si>
    <t>31004</t>
  </si>
  <si>
    <t>31006</t>
  </si>
  <si>
    <t>31015</t>
  </si>
  <si>
    <t>31016</t>
  </si>
  <si>
    <t>31025</t>
  </si>
  <si>
    <t>31063</t>
  </si>
  <si>
    <t>31103</t>
  </si>
  <si>
    <t>31201</t>
  </si>
  <si>
    <t>31306</t>
  </si>
  <si>
    <t>31311</t>
  </si>
  <si>
    <t>31330</t>
  </si>
  <si>
    <t>31332</t>
  </si>
  <si>
    <t>31401</t>
  </si>
  <si>
    <t>32081</t>
  </si>
  <si>
    <t>32123</t>
  </si>
  <si>
    <t>32312</t>
  </si>
  <si>
    <t>32325</t>
  </si>
  <si>
    <t>32326</t>
  </si>
  <si>
    <t>32354</t>
  </si>
  <si>
    <t>32356</t>
  </si>
  <si>
    <t>32358</t>
  </si>
  <si>
    <t>32360</t>
  </si>
  <si>
    <t>32361</t>
  </si>
  <si>
    <t>32362</t>
  </si>
  <si>
    <t>32363</t>
  </si>
  <si>
    <t>32414</t>
  </si>
  <si>
    <t>32416</t>
  </si>
  <si>
    <t>32901</t>
  </si>
  <si>
    <t>Spokane International Academy</t>
  </si>
  <si>
    <t>32903</t>
  </si>
  <si>
    <t>32907</t>
  </si>
  <si>
    <t>33030</t>
  </si>
  <si>
    <t>33036</t>
  </si>
  <si>
    <t>33049</t>
  </si>
  <si>
    <t>33070</t>
  </si>
  <si>
    <t>33115</t>
  </si>
  <si>
    <t>33183</t>
  </si>
  <si>
    <t>33202</t>
  </si>
  <si>
    <t>33205</t>
  </si>
  <si>
    <t>33206</t>
  </si>
  <si>
    <t>33207</t>
  </si>
  <si>
    <t>33211</t>
  </si>
  <si>
    <t>33212</t>
  </si>
  <si>
    <t>34002</t>
  </si>
  <si>
    <t>34003</t>
  </si>
  <si>
    <t>34033</t>
  </si>
  <si>
    <t>34111</t>
  </si>
  <si>
    <t>34307</t>
  </si>
  <si>
    <t>34324</t>
  </si>
  <si>
    <t>34401</t>
  </si>
  <si>
    <t>34402</t>
  </si>
  <si>
    <t>34901</t>
  </si>
  <si>
    <t>35200</t>
  </si>
  <si>
    <t>36101</t>
  </si>
  <si>
    <t>36140</t>
  </si>
  <si>
    <t>36250</t>
  </si>
  <si>
    <t>36300</t>
  </si>
  <si>
    <t>36400</t>
  </si>
  <si>
    <t>36401</t>
  </si>
  <si>
    <t>36402</t>
  </si>
  <si>
    <t>37501</t>
  </si>
  <si>
    <t>37502</t>
  </si>
  <si>
    <t>37503</t>
  </si>
  <si>
    <t>37504</t>
  </si>
  <si>
    <t>37505</t>
  </si>
  <si>
    <t>37506</t>
  </si>
  <si>
    <t>37507</t>
  </si>
  <si>
    <t>37902</t>
  </si>
  <si>
    <t>Whatcom Intergenerational High School</t>
  </si>
  <si>
    <t>37903</t>
  </si>
  <si>
    <t>38126</t>
  </si>
  <si>
    <t>38264</t>
  </si>
  <si>
    <t>38265</t>
  </si>
  <si>
    <t>38267</t>
  </si>
  <si>
    <t>38300</t>
  </si>
  <si>
    <t>38301</t>
  </si>
  <si>
    <t>38302</t>
  </si>
  <si>
    <t>38304</t>
  </si>
  <si>
    <t>38306</t>
  </si>
  <si>
    <t>38308</t>
  </si>
  <si>
    <t>38320</t>
  </si>
  <si>
    <t>38322</t>
  </si>
  <si>
    <t>38324</t>
  </si>
  <si>
    <t>38901</t>
  </si>
  <si>
    <t>Pullman Community Montessori</t>
  </si>
  <si>
    <t>39002</t>
  </si>
  <si>
    <t>39003</t>
  </si>
  <si>
    <t>39007</t>
  </si>
  <si>
    <t>39090</t>
  </si>
  <si>
    <t>39119</t>
  </si>
  <si>
    <t>39120</t>
  </si>
  <si>
    <t>39200</t>
  </si>
  <si>
    <t>39201</t>
  </si>
  <si>
    <t>39202</t>
  </si>
  <si>
    <t>39203</t>
  </si>
  <si>
    <t>39204</t>
  </si>
  <si>
    <t>39205</t>
  </si>
  <si>
    <t>39207</t>
  </si>
  <si>
    <t>39208</t>
  </si>
  <si>
    <t>39209</t>
  </si>
  <si>
    <t>39901</t>
  </si>
  <si>
    <t>2022-23</t>
  </si>
  <si>
    <t>Washtucna</t>
  </si>
  <si>
    <t>Benge</t>
  </si>
  <si>
    <t>Othello</t>
  </si>
  <si>
    <t>Lind</t>
  </si>
  <si>
    <t>Ritzville</t>
  </si>
  <si>
    <t>Clarkston</t>
  </si>
  <si>
    <t>Asotin-Anatone</t>
  </si>
  <si>
    <t>Kennewick</t>
  </si>
  <si>
    <t>Paterson</t>
  </si>
  <si>
    <t>Kiona Benton</t>
  </si>
  <si>
    <t>Finley</t>
  </si>
  <si>
    <t>Prosser</t>
  </si>
  <si>
    <t>Richland</t>
  </si>
  <si>
    <t>Manson</t>
  </si>
  <si>
    <t>Stehekin</t>
  </si>
  <si>
    <t>Entiat</t>
  </si>
  <si>
    <t>Lake Chelan</t>
  </si>
  <si>
    <t>Cashmere</t>
  </si>
  <si>
    <t>Cascade</t>
  </si>
  <si>
    <t>Wenatchee</t>
  </si>
  <si>
    <t>Port Angeles</t>
  </si>
  <si>
    <t>Crescent</t>
  </si>
  <si>
    <t>Sequim</t>
  </si>
  <si>
    <t>Cape Flattery</t>
  </si>
  <si>
    <t>Quillayute Valley</t>
  </si>
  <si>
    <t>Vancouver</t>
  </si>
  <si>
    <t>Hockinson</t>
  </si>
  <si>
    <t>Lacenter</t>
  </si>
  <si>
    <t>Green Mountain</t>
  </si>
  <si>
    <t>Washougal</t>
  </si>
  <si>
    <t>Evergreen (Clark)</t>
  </si>
  <si>
    <t>Camas</t>
  </si>
  <si>
    <t>Battle Ground</t>
  </si>
  <si>
    <t>Ridgefield</t>
  </si>
  <si>
    <t>Dayton</t>
  </si>
  <si>
    <t>Starbuck</t>
  </si>
  <si>
    <t>Longview</t>
  </si>
  <si>
    <t>Toutle Lake</t>
  </si>
  <si>
    <t>Castle Rock</t>
  </si>
  <si>
    <t>Kalama</t>
  </si>
  <si>
    <t>Woodland</t>
  </si>
  <si>
    <t>Kelso</t>
  </si>
  <si>
    <t>Orondo</t>
  </si>
  <si>
    <t>Bridgeport</t>
  </si>
  <si>
    <t>Palisades</t>
  </si>
  <si>
    <t>Eastmont</t>
  </si>
  <si>
    <t>Mansfield</t>
  </si>
  <si>
    <t>Waterville</t>
  </si>
  <si>
    <t>Keller</t>
  </si>
  <si>
    <t>Curlew</t>
  </si>
  <si>
    <t>Orient</t>
  </si>
  <si>
    <t>Inchelium</t>
  </si>
  <si>
    <t>Republic</t>
  </si>
  <si>
    <t>Pasco</t>
  </si>
  <si>
    <t>North Franklin</t>
  </si>
  <si>
    <t>Star</t>
  </si>
  <si>
    <t>Kahlotus</t>
  </si>
  <si>
    <t>Pomeroy</t>
  </si>
  <si>
    <t>Wahluke</t>
  </si>
  <si>
    <t>Quincy</t>
  </si>
  <si>
    <t>Warden</t>
  </si>
  <si>
    <t>Coulee/Hartline</t>
  </si>
  <si>
    <t>Soap Lake</t>
  </si>
  <si>
    <t>Royal</t>
  </si>
  <si>
    <t>Moses Lake</t>
  </si>
  <si>
    <t>Ephrata</t>
  </si>
  <si>
    <t>Wilson Creek</t>
  </si>
  <si>
    <t>Grand Coulee Dam</t>
  </si>
  <si>
    <t>Aberdeen</t>
  </si>
  <si>
    <t>Hoquiam</t>
  </si>
  <si>
    <t>North Beach</t>
  </si>
  <si>
    <t>Mc Cleary</t>
  </si>
  <si>
    <t>Montesano</t>
  </si>
  <si>
    <t>Elma</t>
  </si>
  <si>
    <t>Taholah</t>
  </si>
  <si>
    <t>Quinault</t>
  </si>
  <si>
    <t>Cosmopolis</t>
  </si>
  <si>
    <t>Satsop</t>
  </si>
  <si>
    <t>Wishkah Valley</t>
  </si>
  <si>
    <t>Ocosta</t>
  </si>
  <si>
    <t>Oakville</t>
  </si>
  <si>
    <t>Oak Harbor</t>
  </si>
  <si>
    <t>Coupeville</t>
  </si>
  <si>
    <t>South Whidbey</t>
  </si>
  <si>
    <t>Queets-Clearwater</t>
  </si>
  <si>
    <t>Brinnon</t>
  </si>
  <si>
    <t>Quilcene</t>
  </si>
  <si>
    <t>Chimacum</t>
  </si>
  <si>
    <t>Port Townsend</t>
  </si>
  <si>
    <t>Seattle</t>
  </si>
  <si>
    <t>Federal Way</t>
  </si>
  <si>
    <t>Enumclaw</t>
  </si>
  <si>
    <t>Mercer Island</t>
  </si>
  <si>
    <t>Highline</t>
  </si>
  <si>
    <t>Vashon Island</t>
  </si>
  <si>
    <t>Renton</t>
  </si>
  <si>
    <t>Skykomish</t>
  </si>
  <si>
    <t>Bellevue</t>
  </si>
  <si>
    <t>Tukwila</t>
  </si>
  <si>
    <t>Riverview</t>
  </si>
  <si>
    <t>Auburn</t>
  </si>
  <si>
    <t>Tahoma</t>
  </si>
  <si>
    <t>Snoqualmie Valley</t>
  </si>
  <si>
    <t>Issaquah</t>
  </si>
  <si>
    <t>Shoreline</t>
  </si>
  <si>
    <t>Lake Washington</t>
  </si>
  <si>
    <t>Kent</t>
  </si>
  <si>
    <t>Northshore</t>
  </si>
  <si>
    <t>Muckleshoot</t>
  </si>
  <si>
    <t>Bremerton</t>
  </si>
  <si>
    <t>Bainbridge</t>
  </si>
  <si>
    <t>North Kitsap</t>
  </si>
  <si>
    <t>Central Kitsap</t>
  </si>
  <si>
    <t>South Kitsap</t>
  </si>
  <si>
    <t>Why Not You Academy</t>
  </si>
  <si>
    <t>Suquamish</t>
  </si>
  <si>
    <t>Damman</t>
  </si>
  <si>
    <t>Easton</t>
  </si>
  <si>
    <t>Thorp</t>
  </si>
  <si>
    <t>Ellensburg</t>
  </si>
  <si>
    <t>Kittitas</t>
  </si>
  <si>
    <t>Cle Elum-Roslyn</t>
  </si>
  <si>
    <t>Wishram</t>
  </si>
  <si>
    <t>Bickleton</t>
  </si>
  <si>
    <t>Centerville</t>
  </si>
  <si>
    <t>Trout Lake</t>
  </si>
  <si>
    <t>Glenwood</t>
  </si>
  <si>
    <t>Klickitat</t>
  </si>
  <si>
    <t>Roosevelt</t>
  </si>
  <si>
    <t>Goldendale</t>
  </si>
  <si>
    <t>White Salmon</t>
  </si>
  <si>
    <t>Lyle</t>
  </si>
  <si>
    <t>Napavine</t>
  </si>
  <si>
    <t>Evaline</t>
  </si>
  <si>
    <t>Mossyrock</t>
  </si>
  <si>
    <t>Morton</t>
  </si>
  <si>
    <t>Adna</t>
  </si>
  <si>
    <t>Winlock</t>
  </si>
  <si>
    <t>Boistfort</t>
  </si>
  <si>
    <t>Toledo</t>
  </si>
  <si>
    <t>Onalaska</t>
  </si>
  <si>
    <t>Pe Ell</t>
  </si>
  <si>
    <t>Chehalis</t>
  </si>
  <si>
    <t>White Pass</t>
  </si>
  <si>
    <t>Centralia</t>
  </si>
  <si>
    <t>Sprague</t>
  </si>
  <si>
    <t>Reardan</t>
  </si>
  <si>
    <t>Almira</t>
  </si>
  <si>
    <t>Creston</t>
  </si>
  <si>
    <t>Odessa</t>
  </si>
  <si>
    <t>Wilbur</t>
  </si>
  <si>
    <t>Harrington</t>
  </si>
  <si>
    <t>Davenport</t>
  </si>
  <si>
    <t>Southside</t>
  </si>
  <si>
    <t>Grapeview</t>
  </si>
  <si>
    <t>Shelton</t>
  </si>
  <si>
    <t>Mary M Knight</t>
  </si>
  <si>
    <t>Pioneer</t>
  </si>
  <si>
    <t>North Mason</t>
  </si>
  <si>
    <t>Hood Canal</t>
  </si>
  <si>
    <t>Nespelem</t>
  </si>
  <si>
    <t>Omak</t>
  </si>
  <si>
    <t>Okanogan</t>
  </si>
  <si>
    <t>Brewster</t>
  </si>
  <si>
    <t>Pateros</t>
  </si>
  <si>
    <t>Methow Valley</t>
  </si>
  <si>
    <t>Tonasket</t>
  </si>
  <si>
    <t>Oroville</t>
  </si>
  <si>
    <t>Ocean Beach</t>
  </si>
  <si>
    <t>Raymond</t>
  </si>
  <si>
    <t>South Bend</t>
  </si>
  <si>
    <t>Naselle Grays Riv</t>
  </si>
  <si>
    <t>Willapa Valley</t>
  </si>
  <si>
    <t>North River</t>
  </si>
  <si>
    <t>Newport</t>
  </si>
  <si>
    <t>Cusick</t>
  </si>
  <si>
    <t>Selkirk</t>
  </si>
  <si>
    <t>Steilacoom Hist.</t>
  </si>
  <si>
    <t>Puyallup</t>
  </si>
  <si>
    <t>Tacoma</t>
  </si>
  <si>
    <t>Carbonado</t>
  </si>
  <si>
    <t>University Place</t>
  </si>
  <si>
    <t>Sumner</t>
  </si>
  <si>
    <t>Dieringer</t>
  </si>
  <si>
    <t>Orting</t>
  </si>
  <si>
    <t>Clover Park</t>
  </si>
  <si>
    <t>Peninsula</t>
  </si>
  <si>
    <t>Franklin Pierce</t>
  </si>
  <si>
    <t>Bethel</t>
  </si>
  <si>
    <t>Eatonville</t>
  </si>
  <si>
    <t>White River</t>
  </si>
  <si>
    <t>Fife</t>
  </si>
  <si>
    <t>Chief Leschi</t>
  </si>
  <si>
    <t>Shaw</t>
  </si>
  <si>
    <t>Orcas</t>
  </si>
  <si>
    <t>Lopez</t>
  </si>
  <si>
    <t>San Juan</t>
  </si>
  <si>
    <t>Concrete</t>
  </si>
  <si>
    <t>Burlington Edison</t>
  </si>
  <si>
    <t>Sedro Woolley</t>
  </si>
  <si>
    <t>Anacortes</t>
  </si>
  <si>
    <t>La Conner</t>
  </si>
  <si>
    <t>Conway</t>
  </si>
  <si>
    <t>Mt Vernon</t>
  </si>
  <si>
    <t>Skamania</t>
  </si>
  <si>
    <t>Mount Pleasant</t>
  </si>
  <si>
    <t>Mill A</t>
  </si>
  <si>
    <t>Stevenson-Carson</t>
  </si>
  <si>
    <t>Everett</t>
  </si>
  <si>
    <t>Lake Stevens</t>
  </si>
  <si>
    <t>Mukilteo</t>
  </si>
  <si>
    <t>Edmonds</t>
  </si>
  <si>
    <t>Arlington</t>
  </si>
  <si>
    <t>Marysville</t>
  </si>
  <si>
    <t>Index</t>
  </si>
  <si>
    <t>Monroe</t>
  </si>
  <si>
    <t>Snohomish</t>
  </si>
  <si>
    <t>Lakewood</t>
  </si>
  <si>
    <t>Sultan</t>
  </si>
  <si>
    <t>Darrington</t>
  </si>
  <si>
    <t>Granite Falls</t>
  </si>
  <si>
    <t>Stanwood-Camano</t>
  </si>
  <si>
    <t>Spokane</t>
  </si>
  <si>
    <t>Orchard Prairie</t>
  </si>
  <si>
    <t>Great Northern</t>
  </si>
  <si>
    <t>Nine Mile Falls</t>
  </si>
  <si>
    <t>Medical Lake</t>
  </si>
  <si>
    <t>Mead</t>
  </si>
  <si>
    <t>Central Valley</t>
  </si>
  <si>
    <t>Freeman</t>
  </si>
  <si>
    <t>Cheney</t>
  </si>
  <si>
    <t>East Valley</t>
  </si>
  <si>
    <t>Liberty</t>
  </si>
  <si>
    <t>Deer Park</t>
  </si>
  <si>
    <t>Riverside</t>
  </si>
  <si>
    <t>West Valley (Spokane)</t>
  </si>
  <si>
    <t>Onion Creek</t>
  </si>
  <si>
    <t>Chewelah</t>
  </si>
  <si>
    <t>Wellpinit</t>
  </si>
  <si>
    <t>Valley</t>
  </si>
  <si>
    <t>Colville</t>
  </si>
  <si>
    <t>Loon Lake</t>
  </si>
  <si>
    <t>Summit Valley</t>
  </si>
  <si>
    <t>Mary Walker</t>
  </si>
  <si>
    <t>Northport</t>
  </si>
  <si>
    <t>Kettle Falls</t>
  </si>
  <si>
    <t>Yelm</t>
  </si>
  <si>
    <t>North Thurston</t>
  </si>
  <si>
    <t>Tumwater</t>
  </si>
  <si>
    <t>Olympia</t>
  </si>
  <si>
    <t>Rainier</t>
  </si>
  <si>
    <t>Griffin</t>
  </si>
  <si>
    <t>Rochester</t>
  </si>
  <si>
    <t>Tenino</t>
  </si>
  <si>
    <t>Wa He Lut Indian</t>
  </si>
  <si>
    <t>Wahkiakum</t>
  </si>
  <si>
    <t>Dixie</t>
  </si>
  <si>
    <t>Walla Walla</t>
  </si>
  <si>
    <t>College Place</t>
  </si>
  <si>
    <t>Touchet</t>
  </si>
  <si>
    <t>Waitsburg</t>
  </si>
  <si>
    <t>Prescott</t>
  </si>
  <si>
    <t>Bellingham</t>
  </si>
  <si>
    <t>Ferndale</t>
  </si>
  <si>
    <t>Blaine</t>
  </si>
  <si>
    <t>Lynden</t>
  </si>
  <si>
    <t>Meridian</t>
  </si>
  <si>
    <t>Nooksack Valley</t>
  </si>
  <si>
    <t>Mount Baker</t>
  </si>
  <si>
    <t>Evergreen (Stevenson)</t>
  </si>
  <si>
    <t>Columbia (Stevenson)</t>
  </si>
  <si>
    <t>Columbia (Walla Walla)</t>
  </si>
  <si>
    <t>Lummi</t>
  </si>
  <si>
    <t>Lamont</t>
  </si>
  <si>
    <t>Tekoa</t>
  </si>
  <si>
    <t>Pullman</t>
  </si>
  <si>
    <t>Colfax</t>
  </si>
  <si>
    <t>Palouse</t>
  </si>
  <si>
    <t>Garfield</t>
  </si>
  <si>
    <t>Steptoe</t>
  </si>
  <si>
    <t>Colton</t>
  </si>
  <si>
    <t>Endicott</t>
  </si>
  <si>
    <t>Rosalia</t>
  </si>
  <si>
    <t>St John</t>
  </si>
  <si>
    <t>Oakesdale</t>
  </si>
  <si>
    <t>Lacrosse</t>
  </si>
  <si>
    <t>Union Gap</t>
  </si>
  <si>
    <t>Naches Valley</t>
  </si>
  <si>
    <t>Yakima</t>
  </si>
  <si>
    <t>Selah</t>
  </si>
  <si>
    <t>Mabton</t>
  </si>
  <si>
    <t>Grandview</t>
  </si>
  <si>
    <t>Sunnyside</t>
  </si>
  <si>
    <t>Toppenish</t>
  </si>
  <si>
    <t>Highland</t>
  </si>
  <si>
    <t>Granger</t>
  </si>
  <si>
    <t>Zillah</t>
  </si>
  <si>
    <t>Wapato</t>
  </si>
  <si>
    <t>Mount Adams</t>
  </si>
  <si>
    <t>East Valley (Yakima)</t>
  </si>
  <si>
    <t>West Valley (Yakima)</t>
  </si>
  <si>
    <t>Yakama Nation</t>
  </si>
  <si>
    <t>PRIDE Prep</t>
  </si>
  <si>
    <t>Lumen</t>
  </si>
  <si>
    <t>Summit: Olympus</t>
  </si>
  <si>
    <t>Catalyst</t>
  </si>
  <si>
    <t>Summit: Atlas</t>
  </si>
  <si>
    <t>Summit: Sierra</t>
  </si>
  <si>
    <t>Quileute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</si>
</sst>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_)"/>
    <numFmt numFmtId="165" formatCode="_(* #,##0_);_(* \(#,##0\);_(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 MT"/>
    </font>
    <font>
      <sz val="10"/>
      <color indexed="8"/>
      <name val="MS Sans Serif"/>
    </font>
    <font>
      <b/>
      <sz val="16"/>
      <color theme="9" tint="-0.249977111117893"/>
      <name val="Calibri"/>
      <family val="2"/>
    </font>
    <font>
      <sz val="8"/>
      <name val="Arial MT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164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quotePrefix="1" applyFont="1"/>
    <xf numFmtId="165" fontId="2" fillId="0" borderId="1" xfId="1" applyNumberFormat="1" applyFont="1" applyFill="1" applyBorder="1"/>
    <xf numFmtId="0" fontId="4" fillId="0" borderId="0" xfId="2" applyFont="1"/>
    <xf numFmtId="44" fontId="2" fillId="0" borderId="2" xfId="1" applyNumberFormat="1" applyFont="1" applyBorder="1"/>
    <xf numFmtId="39" fontId="5" fillId="0" borderId="0" xfId="0" applyNumberFormat="1" applyFont="1"/>
    <xf numFmtId="165" fontId="2" fillId="0" borderId="0" xfId="0" applyNumberFormat="1" applyFont="1" applyBorder="1"/>
    <xf numFmtId="44" fontId="2" fillId="0" borderId="0" xfId="0" applyNumberFormat="1" applyFont="1" applyBorder="1"/>
  </cellXfs>
  <cellStyles count="3">
    <cellStyle name="Comma" xfId="1" builtinId="3"/>
    <cellStyle name="Normal" xfId="0" builtinId="0"/>
    <cellStyle name="Normal 3" xfId="2" xr:uid="{F52A0F39-8CCD-453A-9097-B12577B47073}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MT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MT"/>
        <scheme val="none"/>
      </font>
      <numFmt numFmtId="34" formatCode="_(&quot;$&quot;* #,##0.00_);_(&quot;$&quot;* \(#,##0.00\);_(&quot;$&quot;* &quot;-&quot;??_);_(@_)"/>
      <border diagonalUp="0" diagonalDown="0" outline="0">
        <left style="thin">
          <color indexed="8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MT"/>
        <scheme val="none"/>
      </font>
      <numFmt numFmtId="34" formatCode="_(&quot;$&quot;* #,##0.00_);_(&quot;$&quot;* \(#,##0.00\);_(&quot;$&quot;* &quot;-&quot;??_);_(@_)"/>
      <border diagonalUp="0" diagonalDown="0">
        <left style="thin">
          <color indexed="8"/>
        </left>
        <right/>
        <top/>
        <bottom/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MT"/>
        <scheme val="none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MT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31FB404-309E-46D4-8847-039591F59170}" name="Table1" displayName="Table1" ref="A5:D324">
  <autoFilter ref="A5:D324" xr:uid="{531FB404-309E-46D4-8847-039591F59170}"/>
  <tableColumns count="4">
    <tableColumn id="1" xr3:uid="{18430696-2171-446E-8FAD-45CCE07B133E}" name="CCDDD" totalsRowLabel="Total" dataDxfId="8" totalsRowDxfId="0"/>
    <tableColumn id="2" xr3:uid="{A7693F03-D0F5-4FF8-959E-99A2E9F5676F}" name="District" dataDxfId="7" totalsRowDxfId="1"/>
    <tableColumn id="3" xr3:uid="{BDDCA9BB-E111-496B-8714-5FA24A029005}" name="PUPILS" dataDxfId="6" totalsRowDxfId="2" dataCellStyle="Comma"/>
    <tableColumn id="4" xr3:uid="{2E38EFC1-234C-46AB-85D2-1B6D015673FE}" name="JULY PAYMENT" totalsRowFunction="sum" dataDxfId="4" totalsRowDxfId="3" dataCellStyle="Comma">
      <calculatedColumnFormula>IFERROR(ROUND(C6*D$3,2),"")</calculatedColumnFormula>
    </tableColumn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00A76-6012-4DA4-B2C6-A718A82CAE11}">
  <dimension ref="A1:E324"/>
  <sheetViews>
    <sheetView tabSelected="1" workbookViewId="0">
      <pane ySplit="5" topLeftCell="A6" activePane="bottomLeft" state="frozen"/>
      <selection pane="bottomLeft"/>
    </sheetView>
  </sheetViews>
  <sheetFormatPr defaultRowHeight="14.4"/>
  <cols>
    <col min="1" max="1" width="11" style="1" customWidth="1"/>
    <col min="2" max="2" width="34.109375" style="1" customWidth="1"/>
    <col min="3" max="3" width="12" style="1" customWidth="1"/>
    <col min="4" max="4" width="18.109375" style="1" customWidth="1"/>
    <col min="5" max="5" width="11.6640625" hidden="1" customWidth="1"/>
  </cols>
  <sheetData>
    <row r="1" spans="1:5" ht="21">
      <c r="A1" s="8" t="s">
        <v>335</v>
      </c>
      <c r="B1" s="8" t="s">
        <v>0</v>
      </c>
      <c r="E1" s="10">
        <v>650000</v>
      </c>
    </row>
    <row r="3" spans="1:5">
      <c r="C3" s="2" t="s">
        <v>1</v>
      </c>
      <c r="D3" s="3">
        <f>$E$1/C6</f>
        <v>1.1277634542180088</v>
      </c>
    </row>
    <row r="4" spans="1:5">
      <c r="D4" s="4"/>
    </row>
    <row r="5" spans="1:5">
      <c r="A5" s="1" t="s">
        <v>2</v>
      </c>
      <c r="B5" s="1" t="s">
        <v>3</v>
      </c>
      <c r="C5" s="4" t="s">
        <v>4</v>
      </c>
      <c r="D5" s="5" t="s">
        <v>5</v>
      </c>
    </row>
    <row r="6" spans="1:5">
      <c r="A6" s="6" t="s">
        <v>6</v>
      </c>
      <c r="B6" s="1" t="s">
        <v>7</v>
      </c>
      <c r="C6" s="11">
        <f>SUM(C7:C324)</f>
        <v>576362</v>
      </c>
      <c r="D6" s="12">
        <f>SUM(D7:D324)</f>
        <v>650000.00000000012</v>
      </c>
    </row>
    <row r="7" spans="1:5">
      <c r="A7" s="1" t="s">
        <v>8</v>
      </c>
      <c r="B7" s="1" t="s">
        <v>336</v>
      </c>
      <c r="C7" s="7">
        <v>0</v>
      </c>
      <c r="D7" s="9">
        <f>IFERROR(ROUND(C7*D$3,2),"")</f>
        <v>0</v>
      </c>
    </row>
    <row r="8" spans="1:5">
      <c r="A8" s="1" t="s">
        <v>9</v>
      </c>
      <c r="B8" s="1" t="s">
        <v>337</v>
      </c>
      <c r="C8" s="7">
        <v>0</v>
      </c>
      <c r="D8" s="9">
        <f>IFERROR(ROUND(C8*D$3,2),"")</f>
        <v>0</v>
      </c>
    </row>
    <row r="9" spans="1:5">
      <c r="A9" s="1" t="s">
        <v>10</v>
      </c>
      <c r="B9" s="1" t="s">
        <v>338</v>
      </c>
      <c r="C9" s="7">
        <v>0</v>
      </c>
      <c r="D9" s="9">
        <f>IFERROR(ROUND(C9*D$3,2),"")</f>
        <v>0</v>
      </c>
    </row>
    <row r="10" spans="1:5">
      <c r="A10" s="1" t="s">
        <v>11</v>
      </c>
      <c r="B10" s="1" t="s">
        <v>339</v>
      </c>
      <c r="C10" s="7">
        <v>0</v>
      </c>
      <c r="D10" s="9">
        <f>IFERROR(ROUND(C10*D$3,2),"")</f>
        <v>0</v>
      </c>
    </row>
    <row r="11" spans="1:5">
      <c r="A11" s="1" t="s">
        <v>12</v>
      </c>
      <c r="B11" s="1" t="s">
        <v>340</v>
      </c>
      <c r="C11" s="7">
        <v>0</v>
      </c>
      <c r="D11" s="9">
        <f>IFERROR(ROUND(C11*D$3,2),"")</f>
        <v>0</v>
      </c>
    </row>
    <row r="12" spans="1:5">
      <c r="A12" s="1" t="s">
        <v>13</v>
      </c>
      <c r="B12" s="1" t="s">
        <v>341</v>
      </c>
      <c r="C12" s="7">
        <v>971</v>
      </c>
      <c r="D12" s="9">
        <f>IFERROR(ROUND(C12*D$3,2),"")</f>
        <v>1095.06</v>
      </c>
    </row>
    <row r="13" spans="1:5">
      <c r="A13" s="1" t="s">
        <v>14</v>
      </c>
      <c r="B13" s="1" t="s">
        <v>342</v>
      </c>
      <c r="C13" s="7">
        <v>0</v>
      </c>
      <c r="D13" s="9">
        <f>IFERROR(ROUND(C13*D$3,2),"")</f>
        <v>0</v>
      </c>
    </row>
    <row r="14" spans="1:5">
      <c r="A14" s="1" t="s">
        <v>15</v>
      </c>
      <c r="B14" s="1" t="s">
        <v>343</v>
      </c>
      <c r="C14" s="7">
        <v>536</v>
      </c>
      <c r="D14" s="9">
        <f>IFERROR(ROUND(C14*D$3,2),"")</f>
        <v>604.48</v>
      </c>
    </row>
    <row r="15" spans="1:5">
      <c r="A15" s="1" t="s">
        <v>16</v>
      </c>
      <c r="B15" s="1" t="s">
        <v>344</v>
      </c>
      <c r="C15" s="7">
        <v>145</v>
      </c>
      <c r="D15" s="9">
        <f>IFERROR(ROUND(C15*D$3,2),"")</f>
        <v>163.53</v>
      </c>
    </row>
    <row r="16" spans="1:5">
      <c r="A16" s="1" t="s">
        <v>17</v>
      </c>
      <c r="B16" s="1" t="s">
        <v>345</v>
      </c>
      <c r="C16" s="7">
        <v>1409</v>
      </c>
      <c r="D16" s="9">
        <f>IFERROR(ROUND(C16*D$3,2),"")</f>
        <v>1589.02</v>
      </c>
    </row>
    <row r="17" spans="1:4">
      <c r="A17" s="1" t="s">
        <v>18</v>
      </c>
      <c r="B17" s="1" t="s">
        <v>346</v>
      </c>
      <c r="C17" s="7">
        <v>900</v>
      </c>
      <c r="D17" s="9">
        <f>IFERROR(ROUND(C17*D$3,2),"")</f>
        <v>1014.99</v>
      </c>
    </row>
    <row r="18" spans="1:4">
      <c r="A18" s="1" t="s">
        <v>19</v>
      </c>
      <c r="B18" s="1" t="s">
        <v>347</v>
      </c>
      <c r="C18" s="7">
        <v>2430</v>
      </c>
      <c r="D18" s="9">
        <f>IFERROR(ROUND(C18*D$3,2),"")</f>
        <v>2740.47</v>
      </c>
    </row>
    <row r="19" spans="1:4">
      <c r="A19" s="1" t="s">
        <v>20</v>
      </c>
      <c r="B19" s="1" t="s">
        <v>348</v>
      </c>
      <c r="C19" s="7">
        <v>1789</v>
      </c>
      <c r="D19" s="9">
        <f>IFERROR(ROUND(C19*D$3,2),"")</f>
        <v>2017.57</v>
      </c>
    </row>
    <row r="20" spans="1:4">
      <c r="A20" s="1" t="s">
        <v>21</v>
      </c>
      <c r="B20" s="1" t="s">
        <v>349</v>
      </c>
      <c r="C20" s="7">
        <v>645</v>
      </c>
      <c r="D20" s="9">
        <f>IFERROR(ROUND(C20*D$3,2),"")</f>
        <v>727.41</v>
      </c>
    </row>
    <row r="21" spans="1:4">
      <c r="A21" s="1" t="s">
        <v>22</v>
      </c>
      <c r="B21" s="1" t="s">
        <v>350</v>
      </c>
      <c r="C21" s="7">
        <v>0</v>
      </c>
      <c r="D21" s="9">
        <f>IFERROR(ROUND(C21*D$3,2),"")</f>
        <v>0</v>
      </c>
    </row>
    <row r="22" spans="1:4">
      <c r="A22" s="1" t="s">
        <v>23</v>
      </c>
      <c r="B22" s="1" t="s">
        <v>351</v>
      </c>
      <c r="C22" s="7">
        <v>0</v>
      </c>
      <c r="D22" s="9">
        <f>IFERROR(ROUND(C22*D$3,2),"")</f>
        <v>0</v>
      </c>
    </row>
    <row r="23" spans="1:4">
      <c r="A23" s="1" t="s">
        <v>24</v>
      </c>
      <c r="B23" s="1" t="s">
        <v>352</v>
      </c>
      <c r="C23" s="7">
        <v>1330</v>
      </c>
      <c r="D23" s="9">
        <f>IFERROR(ROUND(C23*D$3,2),"")</f>
        <v>1499.93</v>
      </c>
    </row>
    <row r="24" spans="1:4">
      <c r="A24" s="1" t="s">
        <v>25</v>
      </c>
      <c r="B24" s="1" t="s">
        <v>353</v>
      </c>
      <c r="C24" s="7">
        <v>0</v>
      </c>
      <c r="D24" s="9">
        <f>IFERROR(ROUND(C24*D$3,2),"")</f>
        <v>0</v>
      </c>
    </row>
    <row r="25" spans="1:4">
      <c r="A25" s="1" t="s">
        <v>26</v>
      </c>
      <c r="B25" s="1" t="s">
        <v>354</v>
      </c>
      <c r="C25" s="7">
        <v>1237</v>
      </c>
      <c r="D25" s="9">
        <f>IFERROR(ROUND(C25*D$3,2),"")</f>
        <v>1395.04</v>
      </c>
    </row>
    <row r="26" spans="1:4">
      <c r="A26" s="1" t="s">
        <v>27</v>
      </c>
      <c r="B26" s="1" t="s">
        <v>355</v>
      </c>
      <c r="C26" s="7">
        <v>7103</v>
      </c>
      <c r="D26" s="9">
        <f>IFERROR(ROUND(C26*D$3,2),"")</f>
        <v>8010.5</v>
      </c>
    </row>
    <row r="27" spans="1:4">
      <c r="A27" s="1" t="s">
        <v>28</v>
      </c>
      <c r="B27" s="1" t="s">
        <v>29</v>
      </c>
      <c r="C27" s="7">
        <v>0</v>
      </c>
      <c r="D27" s="9">
        <f>IFERROR(ROUND(C27*D$3,2),"")</f>
        <v>0</v>
      </c>
    </row>
    <row r="28" spans="1:4">
      <c r="A28" s="1" t="s">
        <v>30</v>
      </c>
      <c r="B28" s="1" t="s">
        <v>356</v>
      </c>
      <c r="C28" s="7">
        <v>772</v>
      </c>
      <c r="D28" s="9">
        <f>IFERROR(ROUND(C28*D$3,2),"")</f>
        <v>870.63</v>
      </c>
    </row>
    <row r="29" spans="1:4">
      <c r="A29" s="1" t="s">
        <v>31</v>
      </c>
      <c r="B29" s="1" t="s">
        <v>357</v>
      </c>
      <c r="C29" s="7">
        <v>339</v>
      </c>
      <c r="D29" s="9">
        <f>IFERROR(ROUND(C29*D$3,2),"")</f>
        <v>382.31</v>
      </c>
    </row>
    <row r="30" spans="1:4">
      <c r="A30" s="1" t="s">
        <v>32</v>
      </c>
      <c r="B30" s="1" t="s">
        <v>358</v>
      </c>
      <c r="C30" s="7">
        <v>2567</v>
      </c>
      <c r="D30" s="9">
        <f>IFERROR(ROUND(C30*D$3,2),"")</f>
        <v>2894.97</v>
      </c>
    </row>
    <row r="31" spans="1:4">
      <c r="A31" s="1" t="s">
        <v>33</v>
      </c>
      <c r="B31" s="1" t="s">
        <v>359</v>
      </c>
      <c r="C31" s="7">
        <v>0</v>
      </c>
      <c r="D31" s="9">
        <f>IFERROR(ROUND(C31*D$3,2),"")</f>
        <v>0</v>
      </c>
    </row>
    <row r="32" spans="1:4">
      <c r="A32" s="1" t="s">
        <v>34</v>
      </c>
      <c r="B32" s="1" t="s">
        <v>360</v>
      </c>
      <c r="C32" s="7">
        <v>969</v>
      </c>
      <c r="D32" s="9">
        <f>IFERROR(ROUND(C32*D$3,2),"")</f>
        <v>1092.8</v>
      </c>
    </row>
    <row r="33" spans="1:4">
      <c r="A33" s="1" t="s">
        <v>35</v>
      </c>
      <c r="B33" s="1" t="s">
        <v>644</v>
      </c>
      <c r="C33" s="7">
        <v>0</v>
      </c>
      <c r="D33" s="9">
        <f>IFERROR(ROUND(C33*D$3,2),"")</f>
        <v>0</v>
      </c>
    </row>
    <row r="34" spans="1:4">
      <c r="A34" s="1" t="s">
        <v>36</v>
      </c>
      <c r="B34" s="1" t="s">
        <v>361</v>
      </c>
      <c r="C34" s="7">
        <v>11104</v>
      </c>
      <c r="D34" s="9">
        <f>IFERROR(ROUND(C34*D$3,2),"")</f>
        <v>12522.69</v>
      </c>
    </row>
    <row r="35" spans="1:4">
      <c r="A35" s="1" t="s">
        <v>37</v>
      </c>
      <c r="B35" s="1" t="s">
        <v>362</v>
      </c>
      <c r="C35" s="7">
        <v>2025</v>
      </c>
      <c r="D35" s="9">
        <f>IFERROR(ROUND(C35*D$3,2),"")</f>
        <v>2283.7199999999998</v>
      </c>
    </row>
    <row r="36" spans="1:4">
      <c r="A36" s="1" t="s">
        <v>38</v>
      </c>
      <c r="B36" s="1" t="s">
        <v>363</v>
      </c>
      <c r="C36" s="7">
        <v>1775</v>
      </c>
      <c r="D36" s="9">
        <f>IFERROR(ROUND(C36*D$3,2),"")</f>
        <v>2001.78</v>
      </c>
    </row>
    <row r="37" spans="1:4">
      <c r="A37" s="1" t="s">
        <v>39</v>
      </c>
      <c r="B37" s="1" t="s">
        <v>364</v>
      </c>
      <c r="C37" s="7">
        <v>175</v>
      </c>
      <c r="D37" s="9">
        <f>IFERROR(ROUND(C37*D$3,2),"")</f>
        <v>197.36</v>
      </c>
    </row>
    <row r="38" spans="1:4">
      <c r="A38" s="1" t="s">
        <v>40</v>
      </c>
      <c r="B38" s="1" t="s">
        <v>365</v>
      </c>
      <c r="C38" s="7">
        <v>2907</v>
      </c>
      <c r="D38" s="9">
        <f>IFERROR(ROUND(C38*D$3,2),"")</f>
        <v>3278.41</v>
      </c>
    </row>
    <row r="39" spans="1:4">
      <c r="A39" s="1" t="s">
        <v>41</v>
      </c>
      <c r="B39" s="1" t="s">
        <v>366</v>
      </c>
      <c r="C39" s="7">
        <v>7857</v>
      </c>
      <c r="D39" s="9">
        <f>IFERROR(ROUND(C39*D$3,2),"")</f>
        <v>8860.84</v>
      </c>
    </row>
    <row r="40" spans="1:4">
      <c r="A40" s="1" t="s">
        <v>42</v>
      </c>
      <c r="B40" s="1" t="s">
        <v>367</v>
      </c>
      <c r="C40" s="7">
        <v>0</v>
      </c>
      <c r="D40" s="9">
        <f>IFERROR(ROUND(C40*D$3,2),"")</f>
        <v>0</v>
      </c>
    </row>
    <row r="41" spans="1:4">
      <c r="A41" s="1" t="s">
        <v>43</v>
      </c>
      <c r="B41" s="1" t="s">
        <v>368</v>
      </c>
      <c r="C41" s="7">
        <v>10687</v>
      </c>
      <c r="D41" s="9">
        <f>IFERROR(ROUND(C41*D$3,2),"")</f>
        <v>12052.41</v>
      </c>
    </row>
    <row r="42" spans="1:4">
      <c r="A42" s="1" t="s">
        <v>44</v>
      </c>
      <c r="B42" s="1" t="s">
        <v>369</v>
      </c>
      <c r="C42" s="7">
        <v>3870</v>
      </c>
      <c r="D42" s="9">
        <f>IFERROR(ROUND(C42*D$3,2),"")</f>
        <v>4364.4399999999996</v>
      </c>
    </row>
    <row r="43" spans="1:4">
      <c r="A43" s="1" t="s">
        <v>45</v>
      </c>
      <c r="B43" s="1" t="s">
        <v>370</v>
      </c>
      <c r="C43" s="7">
        <v>0</v>
      </c>
      <c r="D43" s="9">
        <f>IFERROR(ROUND(C43*D$3,2),"")</f>
        <v>0</v>
      </c>
    </row>
    <row r="44" spans="1:4">
      <c r="A44" s="1" t="s">
        <v>46</v>
      </c>
      <c r="B44" s="1" t="s">
        <v>371</v>
      </c>
      <c r="C44" s="7">
        <v>20</v>
      </c>
      <c r="D44" s="9">
        <f>IFERROR(ROUND(C44*D$3,2),"")</f>
        <v>22.56</v>
      </c>
    </row>
    <row r="45" spans="1:4">
      <c r="A45" s="1" t="s">
        <v>47</v>
      </c>
      <c r="B45" s="1" t="s">
        <v>372</v>
      </c>
      <c r="C45" s="7">
        <v>414</v>
      </c>
      <c r="D45" s="9">
        <f>IFERROR(ROUND(C45*D$3,2),"")</f>
        <v>466.89</v>
      </c>
    </row>
    <row r="46" spans="1:4">
      <c r="A46" s="1" t="s">
        <v>48</v>
      </c>
      <c r="B46" s="1" t="s">
        <v>373</v>
      </c>
      <c r="C46" s="7">
        <v>691</v>
      </c>
      <c r="D46" s="9">
        <f>IFERROR(ROUND(C46*D$3,2),"")</f>
        <v>779.28</v>
      </c>
    </row>
    <row r="47" spans="1:4">
      <c r="A47" s="1" t="s">
        <v>49</v>
      </c>
      <c r="B47" s="1" t="s">
        <v>374</v>
      </c>
      <c r="C47" s="7">
        <v>1500</v>
      </c>
      <c r="D47" s="9">
        <f>IFERROR(ROUND(C47*D$3,2),"")</f>
        <v>1691.65</v>
      </c>
    </row>
    <row r="48" spans="1:4">
      <c r="A48" s="1" t="s">
        <v>50</v>
      </c>
      <c r="B48" s="1" t="s">
        <v>375</v>
      </c>
      <c r="C48" s="7">
        <v>1160</v>
      </c>
      <c r="D48" s="9">
        <f>IFERROR(ROUND(C48*D$3,2),"")</f>
        <v>1308.21</v>
      </c>
    </row>
    <row r="49" spans="1:4">
      <c r="A49" s="1" t="s">
        <v>51</v>
      </c>
      <c r="B49" s="1" t="s">
        <v>376</v>
      </c>
      <c r="C49" s="7">
        <v>2443</v>
      </c>
      <c r="D49" s="9">
        <f>IFERROR(ROUND(C49*D$3,2),"")</f>
        <v>2755.13</v>
      </c>
    </row>
    <row r="50" spans="1:4">
      <c r="A50" s="1" t="s">
        <v>52</v>
      </c>
      <c r="B50" s="1" t="s">
        <v>377</v>
      </c>
      <c r="C50" s="7">
        <v>4169</v>
      </c>
      <c r="D50" s="9">
        <f>IFERROR(ROUND(C50*D$3,2),"")</f>
        <v>4701.6499999999996</v>
      </c>
    </row>
    <row r="51" spans="1:4">
      <c r="A51" s="1" t="s">
        <v>53</v>
      </c>
      <c r="B51" s="1" t="s">
        <v>378</v>
      </c>
      <c r="C51" s="7">
        <v>140</v>
      </c>
      <c r="D51" s="9">
        <f>IFERROR(ROUND(C51*D$3,2),"")</f>
        <v>157.88999999999999</v>
      </c>
    </row>
    <row r="52" spans="1:4">
      <c r="A52" s="1" t="s">
        <v>54</v>
      </c>
      <c r="B52" s="1" t="s">
        <v>379</v>
      </c>
      <c r="C52" s="7">
        <v>0</v>
      </c>
      <c r="D52" s="9">
        <f>IFERROR(ROUND(C52*D$3,2),"")</f>
        <v>0</v>
      </c>
    </row>
    <row r="53" spans="1:4">
      <c r="A53" s="1" t="s">
        <v>55</v>
      </c>
      <c r="B53" s="1" t="s">
        <v>380</v>
      </c>
      <c r="C53" s="7">
        <v>0</v>
      </c>
      <c r="D53" s="9">
        <f>IFERROR(ROUND(C53*D$3,2),"")</f>
        <v>0</v>
      </c>
    </row>
    <row r="54" spans="1:4">
      <c r="A54" s="1" t="s">
        <v>56</v>
      </c>
      <c r="B54" s="1" t="s">
        <v>381</v>
      </c>
      <c r="C54" s="7">
        <v>6066</v>
      </c>
      <c r="D54" s="9">
        <f>IFERROR(ROUND(C54*D$3,2),"")</f>
        <v>6841.01</v>
      </c>
    </row>
    <row r="55" spans="1:4">
      <c r="A55" s="1" t="s">
        <v>57</v>
      </c>
      <c r="B55" s="1" t="s">
        <v>382</v>
      </c>
      <c r="C55" s="7">
        <v>103</v>
      </c>
      <c r="D55" s="9">
        <f>IFERROR(ROUND(C55*D$3,2),"")</f>
        <v>116.16</v>
      </c>
    </row>
    <row r="56" spans="1:4">
      <c r="A56" s="1" t="s">
        <v>58</v>
      </c>
      <c r="B56" s="1" t="s">
        <v>383</v>
      </c>
      <c r="C56" s="7">
        <v>266</v>
      </c>
      <c r="D56" s="9">
        <f>IFERROR(ROUND(C56*D$3,2),"")</f>
        <v>299.99</v>
      </c>
    </row>
    <row r="57" spans="1:4">
      <c r="A57" s="1" t="s">
        <v>59</v>
      </c>
      <c r="B57" s="1" t="s">
        <v>384</v>
      </c>
      <c r="C57" s="7">
        <v>0</v>
      </c>
      <c r="D57" s="9">
        <f>IFERROR(ROUND(C57*D$3,2),"")</f>
        <v>0</v>
      </c>
    </row>
    <row r="58" spans="1:4">
      <c r="A58" s="1" t="s">
        <v>60</v>
      </c>
      <c r="B58" s="1" t="s">
        <v>385</v>
      </c>
      <c r="C58" s="7">
        <v>255</v>
      </c>
      <c r="D58" s="9">
        <f>IFERROR(ROUND(C58*D$3,2),"")</f>
        <v>287.58</v>
      </c>
    </row>
    <row r="59" spans="1:4">
      <c r="A59" s="1" t="s">
        <v>61</v>
      </c>
      <c r="B59" s="1" t="s">
        <v>386</v>
      </c>
      <c r="C59" s="7">
        <v>0</v>
      </c>
      <c r="D59" s="9">
        <f>IFERROR(ROUND(C59*D$3,2),"")</f>
        <v>0</v>
      </c>
    </row>
    <row r="60" spans="1:4">
      <c r="A60" s="1" t="s">
        <v>62</v>
      </c>
      <c r="B60" s="1" t="s">
        <v>387</v>
      </c>
      <c r="C60" s="7">
        <v>0</v>
      </c>
      <c r="D60" s="9">
        <f>IFERROR(ROUND(C60*D$3,2),"")</f>
        <v>0</v>
      </c>
    </row>
    <row r="61" spans="1:4">
      <c r="A61" s="1" t="s">
        <v>63</v>
      </c>
      <c r="B61" s="1" t="s">
        <v>388</v>
      </c>
      <c r="C61" s="7">
        <v>0</v>
      </c>
      <c r="D61" s="9">
        <f>IFERROR(ROUND(C61*D$3,2),"")</f>
        <v>0</v>
      </c>
    </row>
    <row r="62" spans="1:4">
      <c r="A62" s="1" t="s">
        <v>64</v>
      </c>
      <c r="B62" s="1" t="s">
        <v>389</v>
      </c>
      <c r="C62" s="7">
        <v>0</v>
      </c>
      <c r="D62" s="9">
        <f>IFERROR(ROUND(C62*D$3,2),"")</f>
        <v>0</v>
      </c>
    </row>
    <row r="63" spans="1:4">
      <c r="A63" s="1" t="s">
        <v>65</v>
      </c>
      <c r="B63" s="1" t="s">
        <v>390</v>
      </c>
      <c r="C63" s="7">
        <v>337</v>
      </c>
      <c r="D63" s="9">
        <f>IFERROR(ROUND(C63*D$3,2),"")</f>
        <v>380.06</v>
      </c>
    </row>
    <row r="64" spans="1:4">
      <c r="A64" s="1" t="s">
        <v>66</v>
      </c>
      <c r="B64" s="1" t="s">
        <v>391</v>
      </c>
      <c r="C64" s="7">
        <v>6</v>
      </c>
      <c r="D64" s="9">
        <f>IFERROR(ROUND(C64*D$3,2),"")</f>
        <v>6.77</v>
      </c>
    </row>
    <row r="65" spans="1:4">
      <c r="A65" s="1" t="s">
        <v>67</v>
      </c>
      <c r="B65" s="1" t="s">
        <v>392</v>
      </c>
      <c r="C65" s="7">
        <v>0</v>
      </c>
      <c r="D65" s="9">
        <f>IFERROR(ROUND(C65*D$3,2),"")</f>
        <v>0</v>
      </c>
    </row>
    <row r="66" spans="1:4">
      <c r="A66" s="1" t="s">
        <v>68</v>
      </c>
      <c r="B66" s="1" t="s">
        <v>393</v>
      </c>
      <c r="C66" s="7">
        <v>0</v>
      </c>
      <c r="D66" s="9">
        <f>IFERROR(ROUND(C66*D$3,2),"")</f>
        <v>0</v>
      </c>
    </row>
    <row r="67" spans="1:4">
      <c r="A67" s="1" t="s">
        <v>69</v>
      </c>
      <c r="B67" s="1" t="s">
        <v>394</v>
      </c>
      <c r="C67" s="7">
        <v>2540</v>
      </c>
      <c r="D67" s="9">
        <f>IFERROR(ROUND(C67*D$3,2),"")</f>
        <v>2864.52</v>
      </c>
    </row>
    <row r="68" spans="1:4">
      <c r="A68" s="1" t="s">
        <v>70</v>
      </c>
      <c r="B68" s="1" t="s">
        <v>395</v>
      </c>
      <c r="C68" s="7">
        <v>0</v>
      </c>
      <c r="D68" s="9">
        <f>IFERROR(ROUND(C68*D$3,2),"")</f>
        <v>0</v>
      </c>
    </row>
    <row r="69" spans="1:4">
      <c r="A69" s="1" t="s">
        <v>71</v>
      </c>
      <c r="B69" s="1" t="s">
        <v>396</v>
      </c>
      <c r="C69" s="7">
        <v>909</v>
      </c>
      <c r="D69" s="9">
        <f>IFERROR(ROUND(C69*D$3,2),"")</f>
        <v>1025.1400000000001</v>
      </c>
    </row>
    <row r="70" spans="1:4">
      <c r="A70" s="1" t="s">
        <v>72</v>
      </c>
      <c r="B70" s="1" t="s">
        <v>397</v>
      </c>
      <c r="C70" s="7">
        <v>179</v>
      </c>
      <c r="D70" s="9">
        <f>IFERROR(ROUND(C70*D$3,2),"")</f>
        <v>201.87</v>
      </c>
    </row>
    <row r="71" spans="1:4">
      <c r="A71" s="1" t="s">
        <v>73</v>
      </c>
      <c r="B71" s="1" t="s">
        <v>398</v>
      </c>
      <c r="C71" s="7">
        <v>0</v>
      </c>
      <c r="D71" s="9">
        <f>IFERROR(ROUND(C71*D$3,2),"")</f>
        <v>0</v>
      </c>
    </row>
    <row r="72" spans="1:4">
      <c r="A72" s="1" t="s">
        <v>74</v>
      </c>
      <c r="B72" s="1" t="s">
        <v>399</v>
      </c>
      <c r="C72" s="7">
        <v>1773</v>
      </c>
      <c r="D72" s="9">
        <f>IFERROR(ROUND(C72*D$3,2),"")</f>
        <v>1999.52</v>
      </c>
    </row>
    <row r="73" spans="1:4">
      <c r="A73" s="1" t="s">
        <v>75</v>
      </c>
      <c r="B73" s="1" t="s">
        <v>400</v>
      </c>
      <c r="C73" s="7">
        <v>621</v>
      </c>
      <c r="D73" s="9">
        <f>IFERROR(ROUND(C73*D$3,2),"")</f>
        <v>700.34</v>
      </c>
    </row>
    <row r="74" spans="1:4">
      <c r="A74" s="1" t="s">
        <v>76</v>
      </c>
      <c r="B74" s="1" t="s">
        <v>401</v>
      </c>
      <c r="C74" s="7">
        <v>0</v>
      </c>
      <c r="D74" s="9">
        <f>IFERROR(ROUND(C74*D$3,2),"")</f>
        <v>0</v>
      </c>
    </row>
    <row r="75" spans="1:4">
      <c r="A75" s="1" t="s">
        <v>77</v>
      </c>
      <c r="B75" s="1" t="s">
        <v>402</v>
      </c>
      <c r="C75" s="7">
        <v>125</v>
      </c>
      <c r="D75" s="9">
        <f>IFERROR(ROUND(C75*D$3,2),"")</f>
        <v>140.97</v>
      </c>
    </row>
    <row r="76" spans="1:4">
      <c r="A76" s="1" t="s">
        <v>78</v>
      </c>
      <c r="B76" s="1" t="s">
        <v>403</v>
      </c>
      <c r="C76" s="7">
        <v>0</v>
      </c>
      <c r="D76" s="9">
        <f>IFERROR(ROUND(C76*D$3,2),"")</f>
        <v>0</v>
      </c>
    </row>
    <row r="77" spans="1:4">
      <c r="A77" s="1" t="s">
        <v>79</v>
      </c>
      <c r="B77" s="1" t="s">
        <v>404</v>
      </c>
      <c r="C77" s="7">
        <v>140</v>
      </c>
      <c r="D77" s="9">
        <f>IFERROR(ROUND(C77*D$3,2),"")</f>
        <v>157.88999999999999</v>
      </c>
    </row>
    <row r="78" spans="1:4">
      <c r="A78" s="1" t="s">
        <v>80</v>
      </c>
      <c r="B78" s="1" t="s">
        <v>405</v>
      </c>
      <c r="C78" s="7">
        <v>0</v>
      </c>
      <c r="D78" s="9">
        <f>IFERROR(ROUND(C78*D$3,2),"")</f>
        <v>0</v>
      </c>
    </row>
    <row r="79" spans="1:4">
      <c r="A79" s="1" t="s">
        <v>81</v>
      </c>
      <c r="B79" s="1" t="s">
        <v>406</v>
      </c>
      <c r="C79" s="7">
        <v>451</v>
      </c>
      <c r="D79" s="9">
        <f>IFERROR(ROUND(C79*D$3,2),"")</f>
        <v>508.62</v>
      </c>
    </row>
    <row r="80" spans="1:4">
      <c r="A80" s="1" t="s">
        <v>82</v>
      </c>
      <c r="B80" s="1" t="s">
        <v>407</v>
      </c>
      <c r="C80" s="7">
        <v>332</v>
      </c>
      <c r="D80" s="9">
        <f>IFERROR(ROUND(C80*D$3,2),"")</f>
        <v>374.42</v>
      </c>
    </row>
    <row r="81" spans="1:4">
      <c r="A81" s="1" t="s">
        <v>83</v>
      </c>
      <c r="B81" s="1" t="s">
        <v>408</v>
      </c>
      <c r="C81" s="7">
        <v>0</v>
      </c>
      <c r="D81" s="9">
        <f>IFERROR(ROUND(C81*D$3,2),"")</f>
        <v>0</v>
      </c>
    </row>
    <row r="82" spans="1:4">
      <c r="A82" s="1" t="s">
        <v>84</v>
      </c>
      <c r="B82" s="1" t="s">
        <v>409</v>
      </c>
      <c r="C82" s="7">
        <v>0</v>
      </c>
      <c r="D82" s="9">
        <f>IFERROR(ROUND(C82*D$3,2),"")</f>
        <v>0</v>
      </c>
    </row>
    <row r="83" spans="1:4">
      <c r="A83" s="1" t="s">
        <v>85</v>
      </c>
      <c r="B83" s="1" t="s">
        <v>410</v>
      </c>
      <c r="C83" s="7">
        <v>0</v>
      </c>
      <c r="D83" s="9">
        <f>IFERROR(ROUND(C83*D$3,2),"")</f>
        <v>0</v>
      </c>
    </row>
    <row r="84" spans="1:4">
      <c r="A84" s="1" t="s">
        <v>86</v>
      </c>
      <c r="B84" s="1" t="s">
        <v>411</v>
      </c>
      <c r="C84" s="7">
        <v>209</v>
      </c>
      <c r="D84" s="9">
        <f>IFERROR(ROUND(C84*D$3,2),"")</f>
        <v>235.7</v>
      </c>
    </row>
    <row r="85" spans="1:4">
      <c r="A85" s="1" t="s">
        <v>87</v>
      </c>
      <c r="B85" s="1" t="s">
        <v>412</v>
      </c>
      <c r="C85" s="7">
        <v>0</v>
      </c>
      <c r="D85" s="9">
        <f>IFERROR(ROUND(C85*D$3,2),"")</f>
        <v>0</v>
      </c>
    </row>
    <row r="86" spans="1:4">
      <c r="A86" s="1" t="s">
        <v>88</v>
      </c>
      <c r="B86" s="1" t="s">
        <v>413</v>
      </c>
      <c r="C86" s="7">
        <v>53</v>
      </c>
      <c r="D86" s="9">
        <f>IFERROR(ROUND(C86*D$3,2),"")</f>
        <v>59.77</v>
      </c>
    </row>
    <row r="87" spans="1:4">
      <c r="A87" s="1" t="s">
        <v>89</v>
      </c>
      <c r="B87" s="1" t="s">
        <v>414</v>
      </c>
      <c r="C87" s="7">
        <v>158</v>
      </c>
      <c r="D87" s="9">
        <f>IFERROR(ROUND(C87*D$3,2),"")</f>
        <v>178.19</v>
      </c>
    </row>
    <row r="88" spans="1:4">
      <c r="A88" s="1" t="s">
        <v>90</v>
      </c>
      <c r="B88" s="1" t="s">
        <v>415</v>
      </c>
      <c r="C88" s="7">
        <v>566</v>
      </c>
      <c r="D88" s="9">
        <f>IFERROR(ROUND(C88*D$3,2),"")</f>
        <v>638.30999999999995</v>
      </c>
    </row>
    <row r="89" spans="1:4">
      <c r="A89" s="1" t="s">
        <v>91</v>
      </c>
      <c r="B89" s="1" t="s">
        <v>416</v>
      </c>
      <c r="C89" s="7">
        <v>310</v>
      </c>
      <c r="D89" s="9">
        <f>IFERROR(ROUND(C89*D$3,2),"")</f>
        <v>349.61</v>
      </c>
    </row>
    <row r="90" spans="1:4">
      <c r="A90" s="1" t="s">
        <v>92</v>
      </c>
      <c r="B90" s="1" t="s">
        <v>417</v>
      </c>
      <c r="C90" s="7">
        <v>0</v>
      </c>
      <c r="D90" s="9">
        <f>IFERROR(ROUND(C90*D$3,2),"")</f>
        <v>0</v>
      </c>
    </row>
    <row r="91" spans="1:4">
      <c r="A91" s="1" t="s">
        <v>93</v>
      </c>
      <c r="B91" s="1" t="s">
        <v>418</v>
      </c>
      <c r="C91" s="7">
        <v>702</v>
      </c>
      <c r="D91" s="9">
        <f>IFERROR(ROUND(C91*D$3,2),"")</f>
        <v>791.69</v>
      </c>
    </row>
    <row r="92" spans="1:4">
      <c r="A92" s="1" t="s">
        <v>94</v>
      </c>
      <c r="B92" s="1" t="s">
        <v>419</v>
      </c>
      <c r="C92" s="7">
        <v>1229</v>
      </c>
      <c r="D92" s="9">
        <f>IFERROR(ROUND(C92*D$3,2),"")</f>
        <v>1386.02</v>
      </c>
    </row>
    <row r="93" spans="1:4">
      <c r="A93" s="1" t="s">
        <v>95</v>
      </c>
      <c r="B93" s="1" t="s">
        <v>420</v>
      </c>
      <c r="C93" s="7">
        <v>0</v>
      </c>
      <c r="D93" s="9">
        <f>IFERROR(ROUND(C93*D$3,2),"")</f>
        <v>0</v>
      </c>
    </row>
    <row r="94" spans="1:4">
      <c r="A94" s="1" t="s">
        <v>96</v>
      </c>
      <c r="B94" s="1" t="s">
        <v>421</v>
      </c>
      <c r="C94" s="7">
        <v>78</v>
      </c>
      <c r="D94" s="9">
        <f>IFERROR(ROUND(C94*D$3,2),"")</f>
        <v>87.97</v>
      </c>
    </row>
    <row r="95" spans="1:4">
      <c r="A95" s="1" t="s">
        <v>97</v>
      </c>
      <c r="B95" s="1" t="s">
        <v>422</v>
      </c>
      <c r="C95" s="7">
        <v>487</v>
      </c>
      <c r="D95" s="9">
        <f>IFERROR(ROUND(C95*D$3,2),"")</f>
        <v>549.22</v>
      </c>
    </row>
    <row r="96" spans="1:4">
      <c r="A96" s="1" t="s">
        <v>98</v>
      </c>
      <c r="B96" s="1" t="s">
        <v>423</v>
      </c>
      <c r="C96" s="7">
        <v>718</v>
      </c>
      <c r="D96" s="9">
        <f>IFERROR(ROUND(C96*D$3,2),"")</f>
        <v>809.73</v>
      </c>
    </row>
    <row r="97" spans="1:4">
      <c r="A97" s="1" t="s">
        <v>99</v>
      </c>
      <c r="B97" s="1" t="s">
        <v>424</v>
      </c>
      <c r="C97" s="7">
        <v>0</v>
      </c>
      <c r="D97" s="9">
        <f>IFERROR(ROUND(C97*D$3,2),"")</f>
        <v>0</v>
      </c>
    </row>
    <row r="98" spans="1:4">
      <c r="A98" s="1" t="s">
        <v>100</v>
      </c>
      <c r="B98" s="1" t="s">
        <v>425</v>
      </c>
      <c r="C98" s="7">
        <v>0</v>
      </c>
      <c r="D98" s="9">
        <f>IFERROR(ROUND(C98*D$3,2),"")</f>
        <v>0</v>
      </c>
    </row>
    <row r="99" spans="1:4">
      <c r="A99" s="1" t="s">
        <v>101</v>
      </c>
      <c r="B99" s="1" t="s">
        <v>426</v>
      </c>
      <c r="C99" s="7">
        <v>19465</v>
      </c>
      <c r="D99" s="9">
        <f>IFERROR(ROUND(C99*D$3,2),"")</f>
        <v>21951.919999999998</v>
      </c>
    </row>
    <row r="100" spans="1:4">
      <c r="A100" s="1" t="s">
        <v>102</v>
      </c>
      <c r="B100" s="1" t="s">
        <v>427</v>
      </c>
      <c r="C100" s="7">
        <v>4443</v>
      </c>
      <c r="D100" s="9">
        <f>IFERROR(ROUND(C100*D$3,2),"")</f>
        <v>5010.6499999999996</v>
      </c>
    </row>
    <row r="101" spans="1:4">
      <c r="A101" s="1" t="s">
        <v>103</v>
      </c>
      <c r="B101" s="1" t="s">
        <v>428</v>
      </c>
      <c r="C101" s="7">
        <v>0</v>
      </c>
      <c r="D101" s="9">
        <f>IFERROR(ROUND(C101*D$3,2),"")</f>
        <v>0</v>
      </c>
    </row>
    <row r="102" spans="1:4">
      <c r="A102" s="1" t="s">
        <v>104</v>
      </c>
      <c r="B102" s="1" t="s">
        <v>429</v>
      </c>
      <c r="C102" s="7">
        <v>18379</v>
      </c>
      <c r="D102" s="9">
        <f>IFERROR(ROUND(C102*D$3,2),"")</f>
        <v>20727.16</v>
      </c>
    </row>
    <row r="103" spans="1:4">
      <c r="A103" s="1" t="s">
        <v>105</v>
      </c>
      <c r="B103" s="1" t="s">
        <v>430</v>
      </c>
      <c r="C103" s="7">
        <v>1481</v>
      </c>
      <c r="D103" s="9">
        <f>IFERROR(ROUND(C103*D$3,2),"")</f>
        <v>1670.22</v>
      </c>
    </row>
    <row r="104" spans="1:4">
      <c r="A104" s="1" t="s">
        <v>106</v>
      </c>
      <c r="B104" s="1" t="s">
        <v>431</v>
      </c>
      <c r="C104" s="7">
        <v>9934</v>
      </c>
      <c r="D104" s="9">
        <f>IFERROR(ROUND(C104*D$3,2),"")</f>
        <v>11203.2</v>
      </c>
    </row>
    <row r="105" spans="1:4">
      <c r="A105" s="1" t="s">
        <v>107</v>
      </c>
      <c r="B105" s="1" t="s">
        <v>432</v>
      </c>
      <c r="C105" s="7">
        <v>0</v>
      </c>
      <c r="D105" s="9">
        <f>IFERROR(ROUND(C105*D$3,2),"")</f>
        <v>0</v>
      </c>
    </row>
    <row r="106" spans="1:4">
      <c r="A106" s="1" t="s">
        <v>108</v>
      </c>
      <c r="B106" s="1" t="s">
        <v>433</v>
      </c>
      <c r="C106" s="7">
        <v>0</v>
      </c>
      <c r="D106" s="9">
        <f>IFERROR(ROUND(C106*D$3,2),"")</f>
        <v>0</v>
      </c>
    </row>
    <row r="107" spans="1:4">
      <c r="A107" s="1" t="s">
        <v>109</v>
      </c>
      <c r="B107" s="1" t="s">
        <v>434</v>
      </c>
      <c r="C107" s="7">
        <v>0</v>
      </c>
      <c r="D107" s="9">
        <f>IFERROR(ROUND(C107*D$3,2),"")</f>
        <v>0</v>
      </c>
    </row>
    <row r="108" spans="1:4">
      <c r="A108" s="1" t="s">
        <v>110</v>
      </c>
      <c r="B108" s="1" t="s">
        <v>435</v>
      </c>
      <c r="C108" s="7">
        <v>3115</v>
      </c>
      <c r="D108" s="9">
        <f>IFERROR(ROUND(C108*D$3,2),"")</f>
        <v>3512.98</v>
      </c>
    </row>
    <row r="109" spans="1:4">
      <c r="A109" s="1" t="s">
        <v>111</v>
      </c>
      <c r="B109" s="1" t="s">
        <v>436</v>
      </c>
      <c r="C109" s="7">
        <v>944</v>
      </c>
      <c r="D109" s="9">
        <f>IFERROR(ROUND(C109*D$3,2),"")</f>
        <v>1064.6099999999999</v>
      </c>
    </row>
    <row r="110" spans="1:4">
      <c r="A110" s="1" t="s">
        <v>112</v>
      </c>
      <c r="B110" s="1" t="s">
        <v>437</v>
      </c>
      <c r="C110" s="7">
        <v>9145</v>
      </c>
      <c r="D110" s="9">
        <f>IFERROR(ROUND(C110*D$3,2),"")</f>
        <v>10313.4</v>
      </c>
    </row>
    <row r="111" spans="1:4">
      <c r="A111" s="1" t="s">
        <v>113</v>
      </c>
      <c r="B111" s="1" t="s">
        <v>438</v>
      </c>
      <c r="C111" s="7">
        <v>1762</v>
      </c>
      <c r="D111" s="9">
        <f>IFERROR(ROUND(C111*D$3,2),"")</f>
        <v>1987.12</v>
      </c>
    </row>
    <row r="112" spans="1:4">
      <c r="A112" s="6" t="s">
        <v>114</v>
      </c>
      <c r="B112" s="1" t="s">
        <v>439</v>
      </c>
      <c r="C112" s="7">
        <v>15073</v>
      </c>
      <c r="D112" s="9">
        <f>IFERROR(ROUND(C112*D$3,2),"")</f>
        <v>16998.78</v>
      </c>
    </row>
    <row r="113" spans="1:4">
      <c r="A113" s="6" t="s">
        <v>115</v>
      </c>
      <c r="B113" s="1" t="s">
        <v>440</v>
      </c>
      <c r="C113" s="7">
        <v>9424</v>
      </c>
      <c r="D113" s="9">
        <f>IFERROR(ROUND(C113*D$3,2),"")</f>
        <v>10628.04</v>
      </c>
    </row>
    <row r="114" spans="1:4">
      <c r="A114" s="6" t="s">
        <v>116</v>
      </c>
      <c r="B114" s="1" t="s">
        <v>441</v>
      </c>
      <c r="C114" s="7">
        <v>10954</v>
      </c>
      <c r="D114" s="9">
        <f>IFERROR(ROUND(C114*D$3,2),"")</f>
        <v>12353.52</v>
      </c>
    </row>
    <row r="115" spans="1:4">
      <c r="A115" s="6" t="s">
        <v>117</v>
      </c>
      <c r="B115" s="1" t="s">
        <v>442</v>
      </c>
      <c r="C115" s="7">
        <v>25530</v>
      </c>
      <c r="D115" s="9">
        <f>IFERROR(ROUND(C115*D$3,2),"")-0.07</f>
        <v>28791.73</v>
      </c>
    </row>
    <row r="116" spans="1:4">
      <c r="A116" s="6" t="s">
        <v>118</v>
      </c>
      <c r="B116" s="1" t="s">
        <v>443</v>
      </c>
      <c r="C116" s="7">
        <v>12888</v>
      </c>
      <c r="D116" s="9">
        <f>IFERROR(ROUND(C116*D$3,2),"")</f>
        <v>14534.62</v>
      </c>
    </row>
    <row r="117" spans="1:4">
      <c r="A117" s="1" t="s">
        <v>119</v>
      </c>
      <c r="B117" s="1" t="s">
        <v>643</v>
      </c>
      <c r="C117" s="7">
        <v>0</v>
      </c>
      <c r="D117" s="9">
        <f>IFERROR(ROUND(C117*D$3,2),"")</f>
        <v>0</v>
      </c>
    </row>
    <row r="118" spans="1:4">
      <c r="A118" s="1" t="s">
        <v>120</v>
      </c>
      <c r="B118" s="1" t="s">
        <v>444</v>
      </c>
      <c r="C118" s="7">
        <v>0</v>
      </c>
      <c r="D118" s="9">
        <f>IFERROR(ROUND(C118*D$3,2),"")</f>
        <v>0</v>
      </c>
    </row>
    <row r="119" spans="1:4">
      <c r="A119" s="1" t="s">
        <v>121</v>
      </c>
      <c r="B119" s="1" t="s">
        <v>642</v>
      </c>
      <c r="C119" s="7">
        <v>0</v>
      </c>
      <c r="D119" s="9">
        <f>IFERROR(ROUND(C119*D$3,2),"")</f>
        <v>0</v>
      </c>
    </row>
    <row r="120" spans="1:4">
      <c r="A120" s="1" t="s">
        <v>122</v>
      </c>
      <c r="B120" s="1" t="s">
        <v>123</v>
      </c>
      <c r="C120" s="7">
        <v>332</v>
      </c>
      <c r="D120" s="9">
        <f>IFERROR(ROUND(C120*D$3,2),"")</f>
        <v>374.42</v>
      </c>
    </row>
    <row r="121" spans="1:4">
      <c r="A121" s="1" t="s">
        <v>124</v>
      </c>
      <c r="B121" s="1" t="s">
        <v>125</v>
      </c>
      <c r="C121" s="7">
        <v>0</v>
      </c>
      <c r="D121" s="9">
        <f>IFERROR(ROUND(C121*D$3,2),"")</f>
        <v>0</v>
      </c>
    </row>
    <row r="122" spans="1:4">
      <c r="A122" s="1" t="s">
        <v>126</v>
      </c>
      <c r="B122" s="1" t="s">
        <v>127</v>
      </c>
      <c r="C122" s="7">
        <v>0</v>
      </c>
      <c r="D122" s="9">
        <f>IFERROR(ROUND(C122*D$3,2),"")</f>
        <v>0</v>
      </c>
    </row>
    <row r="123" spans="1:4">
      <c r="A123" s="1" t="s">
        <v>128</v>
      </c>
      <c r="B123" s="1" t="s">
        <v>129</v>
      </c>
      <c r="C123" s="7">
        <v>0</v>
      </c>
      <c r="D123" s="9">
        <f>IFERROR(ROUND(C123*D$3,2),"")</f>
        <v>0</v>
      </c>
    </row>
    <row r="124" spans="1:4">
      <c r="A124" s="1" t="s">
        <v>130</v>
      </c>
      <c r="B124" s="1" t="s">
        <v>450</v>
      </c>
      <c r="C124" s="7">
        <v>0</v>
      </c>
      <c r="D124" s="9">
        <f>IFERROR(ROUND(C124*D$3,2),"")</f>
        <v>0</v>
      </c>
    </row>
    <row r="125" spans="1:4">
      <c r="A125" s="1" t="s">
        <v>131</v>
      </c>
      <c r="B125" s="1" t="s">
        <v>445</v>
      </c>
      <c r="C125" s="7">
        <v>328</v>
      </c>
      <c r="D125" s="9">
        <f>IFERROR(ROUND(C125*D$3,2),"")</f>
        <v>369.91</v>
      </c>
    </row>
    <row r="126" spans="1:4">
      <c r="A126" s="1" t="s">
        <v>132</v>
      </c>
      <c r="B126" s="1" t="s">
        <v>446</v>
      </c>
      <c r="C126" s="7">
        <v>3620</v>
      </c>
      <c r="D126" s="9">
        <f>IFERROR(ROUND(C126*D$3,2),"")</f>
        <v>4082.5</v>
      </c>
    </row>
    <row r="127" spans="1:4">
      <c r="A127" s="1" t="s">
        <v>133</v>
      </c>
      <c r="B127" s="1" t="s">
        <v>447</v>
      </c>
      <c r="C127" s="7">
        <v>5448</v>
      </c>
      <c r="D127" s="9">
        <f>IFERROR(ROUND(C127*D$3,2),"")</f>
        <v>6144.06</v>
      </c>
    </row>
    <row r="128" spans="1:4">
      <c r="A128" s="1" t="s">
        <v>134</v>
      </c>
      <c r="B128" s="1" t="s">
        <v>448</v>
      </c>
      <c r="C128" s="7">
        <v>10713</v>
      </c>
      <c r="D128" s="9">
        <f>IFERROR(ROUND(C128*D$3,2),"")</f>
        <v>12081.73</v>
      </c>
    </row>
    <row r="129" spans="1:4">
      <c r="A129" s="1" t="s">
        <v>135</v>
      </c>
      <c r="B129" s="1" t="s">
        <v>449</v>
      </c>
      <c r="C129" s="7">
        <v>9207</v>
      </c>
      <c r="D129" s="9">
        <f>IFERROR(ROUND(C129*D$3,2),"")</f>
        <v>10383.32</v>
      </c>
    </row>
    <row r="130" spans="1:4">
      <c r="A130" s="1" t="s">
        <v>136</v>
      </c>
      <c r="B130" s="1" t="s">
        <v>641</v>
      </c>
      <c r="C130" s="7">
        <v>0</v>
      </c>
      <c r="D130" s="9">
        <f>IFERROR(ROUND(C130*D$3,2),"")</f>
        <v>0</v>
      </c>
    </row>
    <row r="131" spans="1:4">
      <c r="A131" s="1" t="s">
        <v>137</v>
      </c>
      <c r="B131" s="1" t="s">
        <v>451</v>
      </c>
      <c r="C131" s="7">
        <v>0</v>
      </c>
      <c r="D131" s="9">
        <f>IFERROR(ROUND(C131*D$3,2),"")</f>
        <v>0</v>
      </c>
    </row>
    <row r="132" spans="1:4">
      <c r="A132" s="1" t="s">
        <v>138</v>
      </c>
      <c r="B132" s="1" t="s">
        <v>452</v>
      </c>
      <c r="C132" s="7">
        <v>43</v>
      </c>
      <c r="D132" s="9">
        <f>IFERROR(ROUND(C132*D$3,2),"")</f>
        <v>48.49</v>
      </c>
    </row>
    <row r="133" spans="1:4">
      <c r="A133" s="1" t="s">
        <v>139</v>
      </c>
      <c r="B133" s="1" t="s">
        <v>453</v>
      </c>
      <c r="C133" s="7">
        <v>93</v>
      </c>
      <c r="D133" s="9">
        <f>IFERROR(ROUND(C133*D$3,2),"")</f>
        <v>104.88</v>
      </c>
    </row>
    <row r="134" spans="1:4">
      <c r="A134" s="1" t="s">
        <v>140</v>
      </c>
      <c r="B134" s="1" t="s">
        <v>454</v>
      </c>
      <c r="C134" s="7">
        <v>0</v>
      </c>
      <c r="D134" s="9">
        <f>IFERROR(ROUND(C134*D$3,2),"")</f>
        <v>0</v>
      </c>
    </row>
    <row r="135" spans="1:4">
      <c r="A135" s="1" t="s">
        <v>141</v>
      </c>
      <c r="B135" s="1" t="s">
        <v>455</v>
      </c>
      <c r="C135" s="7">
        <v>2969</v>
      </c>
      <c r="D135" s="9">
        <f>IFERROR(ROUND(C135*D$3,2),"")</f>
        <v>3348.33</v>
      </c>
    </row>
    <row r="136" spans="1:4">
      <c r="A136" s="1" t="s">
        <v>142</v>
      </c>
      <c r="B136" s="1" t="s">
        <v>456</v>
      </c>
      <c r="C136" s="7">
        <v>616</v>
      </c>
      <c r="D136" s="9">
        <f>IFERROR(ROUND(C136*D$3,2),"")</f>
        <v>694.7</v>
      </c>
    </row>
    <row r="137" spans="1:4">
      <c r="A137" s="1" t="s">
        <v>143</v>
      </c>
      <c r="B137" s="1" t="s">
        <v>457</v>
      </c>
      <c r="C137" s="7">
        <v>971</v>
      </c>
      <c r="D137" s="9">
        <f>IFERROR(ROUND(C137*D$3,2),"")</f>
        <v>1095.06</v>
      </c>
    </row>
    <row r="138" spans="1:4">
      <c r="A138" s="1" t="s">
        <v>144</v>
      </c>
      <c r="B138" s="1" t="s">
        <v>458</v>
      </c>
      <c r="C138" s="7">
        <v>67</v>
      </c>
      <c r="D138" s="9">
        <f>IFERROR(ROUND(C138*D$3,2),"")</f>
        <v>75.56</v>
      </c>
    </row>
    <row r="139" spans="1:4">
      <c r="A139" s="1" t="s">
        <v>145</v>
      </c>
      <c r="B139" s="1" t="s">
        <v>459</v>
      </c>
      <c r="C139" s="7">
        <v>106</v>
      </c>
      <c r="D139" s="9">
        <f>IFERROR(ROUND(C139*D$3,2),"")</f>
        <v>119.54</v>
      </c>
    </row>
    <row r="140" spans="1:4">
      <c r="A140" s="1" t="s">
        <v>146</v>
      </c>
      <c r="B140" s="1" t="s">
        <v>460</v>
      </c>
      <c r="C140" s="7">
        <v>0</v>
      </c>
      <c r="D140" s="9">
        <f>IFERROR(ROUND(C140*D$3,2),"")</f>
        <v>0</v>
      </c>
    </row>
    <row r="141" spans="1:4">
      <c r="A141" s="1" t="s">
        <v>147</v>
      </c>
      <c r="B141" s="1" t="s">
        <v>461</v>
      </c>
      <c r="C141" s="7">
        <v>201</v>
      </c>
      <c r="D141" s="9">
        <f>IFERROR(ROUND(C141*D$3,2),"")</f>
        <v>226.68</v>
      </c>
    </row>
    <row r="142" spans="1:4">
      <c r="A142" s="1" t="s">
        <v>148</v>
      </c>
      <c r="B142" s="1" t="s">
        <v>462</v>
      </c>
      <c r="C142" s="7">
        <v>0</v>
      </c>
      <c r="D142" s="9">
        <f>IFERROR(ROUND(C142*D$3,2),"")</f>
        <v>0</v>
      </c>
    </row>
    <row r="143" spans="1:4">
      <c r="A143" s="1" t="s">
        <v>149</v>
      </c>
      <c r="B143" s="1" t="s">
        <v>463</v>
      </c>
      <c r="C143" s="7">
        <v>104</v>
      </c>
      <c r="D143" s="9">
        <f>IFERROR(ROUND(C143*D$3,2),"")</f>
        <v>117.29</v>
      </c>
    </row>
    <row r="144" spans="1:4">
      <c r="A144" s="1" t="s">
        <v>150</v>
      </c>
      <c r="B144" s="1" t="s">
        <v>464</v>
      </c>
      <c r="C144" s="7">
        <v>25</v>
      </c>
      <c r="D144" s="9">
        <f>IFERROR(ROUND(C144*D$3,2),"")</f>
        <v>28.19</v>
      </c>
    </row>
    <row r="145" spans="1:4">
      <c r="A145" s="1" t="s">
        <v>151</v>
      </c>
      <c r="B145" s="1" t="s">
        <v>465</v>
      </c>
      <c r="C145" s="7">
        <v>0</v>
      </c>
      <c r="D145" s="9">
        <f>IFERROR(ROUND(C145*D$3,2),"")</f>
        <v>0</v>
      </c>
    </row>
    <row r="146" spans="1:4">
      <c r="A146" s="1" t="s">
        <v>152</v>
      </c>
      <c r="B146" s="1" t="s">
        <v>466</v>
      </c>
      <c r="C146" s="7">
        <v>1126</v>
      </c>
      <c r="D146" s="9">
        <f>IFERROR(ROUND(C146*D$3,2),"")</f>
        <v>1269.8599999999999</v>
      </c>
    </row>
    <row r="147" spans="1:4">
      <c r="A147" s="1" t="s">
        <v>153</v>
      </c>
      <c r="B147" s="1" t="s">
        <v>467</v>
      </c>
      <c r="C147" s="7">
        <v>0</v>
      </c>
      <c r="D147" s="9">
        <f>IFERROR(ROUND(C147*D$3,2),"")</f>
        <v>0</v>
      </c>
    </row>
    <row r="148" spans="1:4">
      <c r="A148" s="1" t="s">
        <v>154</v>
      </c>
      <c r="B148" s="1" t="s">
        <v>468</v>
      </c>
      <c r="C148" s="7">
        <v>821</v>
      </c>
      <c r="D148" s="9">
        <f>IFERROR(ROUND(C148*D$3,2),"")</f>
        <v>925.89</v>
      </c>
    </row>
    <row r="149" spans="1:4">
      <c r="A149" s="1" t="s">
        <v>155</v>
      </c>
      <c r="B149" s="1" t="s">
        <v>469</v>
      </c>
      <c r="C149" s="7">
        <v>53</v>
      </c>
      <c r="D149" s="9">
        <f>IFERROR(ROUND(C149*D$3,2),"")</f>
        <v>59.77</v>
      </c>
    </row>
    <row r="150" spans="1:4">
      <c r="A150" s="1" t="s">
        <v>156</v>
      </c>
      <c r="B150" s="1" t="s">
        <v>470</v>
      </c>
      <c r="C150" s="7">
        <v>592</v>
      </c>
      <c r="D150" s="9">
        <f>IFERROR(ROUND(C150*D$3,2),"")</f>
        <v>667.64</v>
      </c>
    </row>
    <row r="151" spans="1:4">
      <c r="A151" s="1" t="s">
        <v>157</v>
      </c>
      <c r="B151" s="1" t="s">
        <v>471</v>
      </c>
      <c r="C151" s="7">
        <v>468</v>
      </c>
      <c r="D151" s="9">
        <f>IFERROR(ROUND(C151*D$3,2),"")</f>
        <v>527.79</v>
      </c>
    </row>
    <row r="152" spans="1:4">
      <c r="A152" s="1" t="s">
        <v>158</v>
      </c>
      <c r="B152" s="1" t="s">
        <v>472</v>
      </c>
      <c r="C152" s="7">
        <v>648</v>
      </c>
      <c r="D152" s="9">
        <f>IFERROR(ROUND(C152*D$3,2),"")</f>
        <v>730.79</v>
      </c>
    </row>
    <row r="153" spans="1:4">
      <c r="A153" s="1" t="s">
        <v>159</v>
      </c>
      <c r="B153" s="1" t="s">
        <v>473</v>
      </c>
      <c r="C153" s="7">
        <v>868</v>
      </c>
      <c r="D153" s="9">
        <f>IFERROR(ROUND(C153*D$3,2),"")</f>
        <v>978.9</v>
      </c>
    </row>
    <row r="154" spans="1:4">
      <c r="A154" s="1" t="s">
        <v>160</v>
      </c>
      <c r="B154" s="1" t="s">
        <v>474</v>
      </c>
      <c r="C154" s="7">
        <v>86</v>
      </c>
      <c r="D154" s="9">
        <f>IFERROR(ROUND(C154*D$3,2),"")</f>
        <v>96.99</v>
      </c>
    </row>
    <row r="155" spans="1:4">
      <c r="A155" s="1" t="s">
        <v>161</v>
      </c>
      <c r="B155" s="1" t="s">
        <v>475</v>
      </c>
      <c r="C155" s="7">
        <v>847</v>
      </c>
      <c r="D155" s="9">
        <f>IFERROR(ROUND(C155*D$3,2),"")</f>
        <v>955.22</v>
      </c>
    </row>
    <row r="156" spans="1:4">
      <c r="A156" s="1" t="s">
        <v>162</v>
      </c>
      <c r="B156" s="1" t="s">
        <v>476</v>
      </c>
      <c r="C156" s="7">
        <v>871</v>
      </c>
      <c r="D156" s="9">
        <f>IFERROR(ROUND(C156*D$3,2),"")</f>
        <v>982.28</v>
      </c>
    </row>
    <row r="157" spans="1:4">
      <c r="A157" s="1" t="s">
        <v>163</v>
      </c>
      <c r="B157" s="1" t="s">
        <v>477</v>
      </c>
      <c r="C157" s="7">
        <v>0</v>
      </c>
      <c r="D157" s="9">
        <f>IFERROR(ROUND(C157*D$3,2),"")</f>
        <v>0</v>
      </c>
    </row>
    <row r="158" spans="1:4">
      <c r="A158" s="1" t="s">
        <v>164</v>
      </c>
      <c r="B158" s="1" t="s">
        <v>478</v>
      </c>
      <c r="C158" s="7">
        <v>0</v>
      </c>
      <c r="D158" s="9">
        <f>IFERROR(ROUND(C158*D$3,2),"")</f>
        <v>0</v>
      </c>
    </row>
    <row r="159" spans="1:4">
      <c r="A159" s="1" t="s">
        <v>165</v>
      </c>
      <c r="B159" s="1" t="s">
        <v>479</v>
      </c>
      <c r="C159" s="7">
        <v>372</v>
      </c>
      <c r="D159" s="9">
        <f>IFERROR(ROUND(C159*D$3,2),"")</f>
        <v>419.53</v>
      </c>
    </row>
    <row r="160" spans="1:4">
      <c r="A160" s="1" t="s">
        <v>166</v>
      </c>
      <c r="B160" s="1" t="s">
        <v>480</v>
      </c>
      <c r="C160" s="7">
        <v>999</v>
      </c>
      <c r="D160" s="9">
        <f>IFERROR(ROUND(C160*D$3,2),"")</f>
        <v>1126.6400000000001</v>
      </c>
    </row>
    <row r="161" spans="1:4">
      <c r="A161" s="1" t="s">
        <v>167</v>
      </c>
      <c r="B161" s="1" t="s">
        <v>481</v>
      </c>
      <c r="C161" s="7">
        <v>0</v>
      </c>
      <c r="D161" s="9">
        <f>IFERROR(ROUND(C161*D$3,2),"")</f>
        <v>0</v>
      </c>
    </row>
    <row r="162" spans="1:4">
      <c r="A162" s="1" t="s">
        <v>168</v>
      </c>
      <c r="B162" s="1" t="s">
        <v>482</v>
      </c>
      <c r="C162" s="7">
        <v>0</v>
      </c>
      <c r="D162" s="9">
        <f>IFERROR(ROUND(C162*D$3,2),"")</f>
        <v>0</v>
      </c>
    </row>
    <row r="163" spans="1:4">
      <c r="A163" s="1" t="s">
        <v>169</v>
      </c>
      <c r="B163" s="1" t="s">
        <v>483</v>
      </c>
      <c r="C163" s="7">
        <v>0</v>
      </c>
      <c r="D163" s="9">
        <f>IFERROR(ROUND(C163*D$3,2),"")</f>
        <v>0</v>
      </c>
    </row>
    <row r="164" spans="1:4">
      <c r="A164" s="1" t="s">
        <v>170</v>
      </c>
      <c r="B164" s="1" t="s">
        <v>484</v>
      </c>
      <c r="C164" s="7">
        <v>0</v>
      </c>
      <c r="D164" s="9">
        <f>IFERROR(ROUND(C164*D$3,2),"")</f>
        <v>0</v>
      </c>
    </row>
    <row r="165" spans="1:4">
      <c r="A165" s="1" t="s">
        <v>171</v>
      </c>
      <c r="B165" s="1" t="s">
        <v>485</v>
      </c>
      <c r="C165" s="7">
        <v>0</v>
      </c>
      <c r="D165" s="9">
        <f>IFERROR(ROUND(C165*D$3,2),"")</f>
        <v>0</v>
      </c>
    </row>
    <row r="166" spans="1:4">
      <c r="A166" s="1" t="s">
        <v>172</v>
      </c>
      <c r="B166" s="1" t="s">
        <v>486</v>
      </c>
      <c r="C166" s="7">
        <v>0</v>
      </c>
      <c r="D166" s="9">
        <f>IFERROR(ROUND(C166*D$3,2),"")</f>
        <v>0</v>
      </c>
    </row>
    <row r="167" spans="1:4">
      <c r="A167" s="1" t="s">
        <v>173</v>
      </c>
      <c r="B167" s="1" t="s">
        <v>487</v>
      </c>
      <c r="C167" s="7">
        <v>0</v>
      </c>
      <c r="D167" s="9">
        <f>IFERROR(ROUND(C167*D$3,2),"")</f>
        <v>0</v>
      </c>
    </row>
    <row r="168" spans="1:4">
      <c r="A168" s="1" t="s">
        <v>174</v>
      </c>
      <c r="B168" s="1" t="s">
        <v>488</v>
      </c>
      <c r="C168" s="7">
        <v>0</v>
      </c>
      <c r="D168" s="9">
        <f>IFERROR(ROUND(C168*D$3,2),"")</f>
        <v>0</v>
      </c>
    </row>
    <row r="169" spans="1:4">
      <c r="A169" s="1" t="s">
        <v>175</v>
      </c>
      <c r="B169" s="1" t="s">
        <v>489</v>
      </c>
      <c r="C169" s="7">
        <v>195</v>
      </c>
      <c r="D169" s="9">
        <f>IFERROR(ROUND(C169*D$3,2),"")</f>
        <v>219.91</v>
      </c>
    </row>
    <row r="170" spans="1:4">
      <c r="A170" s="1" t="s">
        <v>176</v>
      </c>
      <c r="B170" s="1" t="s">
        <v>490</v>
      </c>
      <c r="C170" s="7">
        <v>240</v>
      </c>
      <c r="D170" s="9">
        <f>IFERROR(ROUND(C170*D$3,2),"")</f>
        <v>270.66000000000003</v>
      </c>
    </row>
    <row r="171" spans="1:4">
      <c r="A171" s="1" t="s">
        <v>177</v>
      </c>
      <c r="B171" s="1" t="s">
        <v>491</v>
      </c>
      <c r="C171" s="7">
        <v>0</v>
      </c>
      <c r="D171" s="9">
        <f>IFERROR(ROUND(C171*D$3,2),"")</f>
        <v>0</v>
      </c>
    </row>
    <row r="172" spans="1:4">
      <c r="A172" s="1" t="s">
        <v>178</v>
      </c>
      <c r="B172" s="1" t="s">
        <v>492</v>
      </c>
      <c r="C172" s="7">
        <v>183</v>
      </c>
      <c r="D172" s="9">
        <f>IFERROR(ROUND(C172*D$3,2),"")</f>
        <v>206.38</v>
      </c>
    </row>
    <row r="173" spans="1:4">
      <c r="A173" s="1" t="s">
        <v>179</v>
      </c>
      <c r="B173" s="1" t="s">
        <v>493</v>
      </c>
      <c r="C173" s="7">
        <v>733</v>
      </c>
      <c r="D173" s="9">
        <f>IFERROR(ROUND(C173*D$3,2),"")</f>
        <v>826.65</v>
      </c>
    </row>
    <row r="174" spans="1:4">
      <c r="A174" s="1" t="s">
        <v>180</v>
      </c>
      <c r="B174" s="1" t="s">
        <v>494</v>
      </c>
      <c r="C174" s="7">
        <v>2292</v>
      </c>
      <c r="D174" s="9">
        <f>IFERROR(ROUND(C174*D$3,2),"")</f>
        <v>2584.83</v>
      </c>
    </row>
    <row r="175" spans="1:4">
      <c r="A175" s="1" t="s">
        <v>181</v>
      </c>
      <c r="B175" s="1" t="s">
        <v>495</v>
      </c>
      <c r="C175" s="7">
        <v>346</v>
      </c>
      <c r="D175" s="9">
        <f>IFERROR(ROUND(C175*D$3,2),"")</f>
        <v>390.21</v>
      </c>
    </row>
    <row r="176" spans="1:4">
      <c r="A176" s="1" t="s">
        <v>182</v>
      </c>
      <c r="B176" s="1" t="s">
        <v>496</v>
      </c>
      <c r="C176" s="7">
        <v>0</v>
      </c>
      <c r="D176" s="9">
        <f>IFERROR(ROUND(C176*D$3,2),"")</f>
        <v>0</v>
      </c>
    </row>
    <row r="177" spans="1:4">
      <c r="A177" s="1" t="s">
        <v>183</v>
      </c>
      <c r="B177" s="1" t="s">
        <v>497</v>
      </c>
      <c r="C177" s="7">
        <v>6220</v>
      </c>
      <c r="D177" s="9">
        <f>IFERROR(ROUND(C177*D$3,2),"")</f>
        <v>7014.69</v>
      </c>
    </row>
    <row r="178" spans="1:4">
      <c r="A178" s="1" t="s">
        <v>184</v>
      </c>
      <c r="B178" s="1" t="s">
        <v>498</v>
      </c>
      <c r="C178" s="7">
        <v>0</v>
      </c>
      <c r="D178" s="9">
        <f>IFERROR(ROUND(C178*D$3,2),"")</f>
        <v>0</v>
      </c>
    </row>
    <row r="179" spans="1:4">
      <c r="A179" s="1" t="s">
        <v>185</v>
      </c>
      <c r="B179" s="1" t="s">
        <v>499</v>
      </c>
      <c r="C179" s="7">
        <v>0</v>
      </c>
      <c r="D179" s="9">
        <f>IFERROR(ROUND(C179*D$3,2),"")</f>
        <v>0</v>
      </c>
    </row>
    <row r="180" spans="1:4">
      <c r="A180" s="1" t="s">
        <v>186</v>
      </c>
      <c r="B180" s="1" t="s">
        <v>500</v>
      </c>
      <c r="C180" s="7">
        <v>0</v>
      </c>
      <c r="D180" s="9">
        <f>IFERROR(ROUND(C180*D$3,2),"")</f>
        <v>0</v>
      </c>
    </row>
    <row r="181" spans="1:4">
      <c r="A181" s="1" t="s">
        <v>187</v>
      </c>
      <c r="B181" s="1" t="s">
        <v>501</v>
      </c>
      <c r="C181" s="7">
        <v>0</v>
      </c>
      <c r="D181" s="9">
        <f>IFERROR(ROUND(C181*D$3,2),"")</f>
        <v>0</v>
      </c>
    </row>
    <row r="182" spans="1:4">
      <c r="A182" s="1" t="s">
        <v>188</v>
      </c>
      <c r="B182" s="1" t="s">
        <v>502</v>
      </c>
      <c r="C182" s="7">
        <v>0</v>
      </c>
      <c r="D182" s="9">
        <f>IFERROR(ROUND(C182*D$3,2),"")</f>
        <v>0</v>
      </c>
    </row>
    <row r="183" spans="1:4">
      <c r="A183" s="1" t="s">
        <v>189</v>
      </c>
      <c r="B183" s="1" t="s">
        <v>503</v>
      </c>
      <c r="C183" s="7">
        <v>0</v>
      </c>
      <c r="D183" s="9">
        <f>IFERROR(ROUND(C183*D$3,2),"")</f>
        <v>0</v>
      </c>
    </row>
    <row r="184" spans="1:4">
      <c r="A184" s="1" t="s">
        <v>190</v>
      </c>
      <c r="B184" s="1" t="s">
        <v>504</v>
      </c>
      <c r="C184" s="7">
        <v>1040</v>
      </c>
      <c r="D184" s="9">
        <f>IFERROR(ROUND(C184*D$3,2),"")</f>
        <v>1172.8699999999999</v>
      </c>
    </row>
    <row r="185" spans="1:4">
      <c r="A185" s="1" t="s">
        <v>191</v>
      </c>
      <c r="B185" s="1" t="s">
        <v>505</v>
      </c>
      <c r="C185" s="7">
        <v>0</v>
      </c>
      <c r="D185" s="9">
        <f>IFERROR(ROUND(C185*D$3,2),"")</f>
        <v>0</v>
      </c>
    </row>
    <row r="186" spans="1:4">
      <c r="A186" s="1" t="s">
        <v>192</v>
      </c>
      <c r="B186" s="1" t="s">
        <v>506</v>
      </c>
      <c r="C186" s="7">
        <v>0</v>
      </c>
      <c r="D186" s="9">
        <f>IFERROR(ROUND(C186*D$3,2),"")</f>
        <v>0</v>
      </c>
    </row>
    <row r="187" spans="1:4">
      <c r="A187" s="1" t="s">
        <v>193</v>
      </c>
      <c r="B187" s="1" t="s">
        <v>507</v>
      </c>
      <c r="C187" s="7">
        <v>322</v>
      </c>
      <c r="D187" s="9">
        <f>IFERROR(ROUND(C187*D$3,2),"")</f>
        <v>363.14</v>
      </c>
    </row>
    <row r="188" spans="1:4">
      <c r="A188" s="1" t="s">
        <v>194</v>
      </c>
      <c r="B188" s="1" t="s">
        <v>508</v>
      </c>
      <c r="C188" s="7">
        <v>0</v>
      </c>
      <c r="D188" s="9">
        <f>IFERROR(ROUND(C188*D$3,2),"")</f>
        <v>0</v>
      </c>
    </row>
    <row r="189" spans="1:4">
      <c r="A189" s="1" t="s">
        <v>195</v>
      </c>
      <c r="B189" s="1" t="s">
        <v>509</v>
      </c>
      <c r="C189" s="7">
        <v>75</v>
      </c>
      <c r="D189" s="9">
        <f>IFERROR(ROUND(C189*D$3,2),"")</f>
        <v>84.58</v>
      </c>
    </row>
    <row r="190" spans="1:4">
      <c r="A190" s="1" t="s">
        <v>196</v>
      </c>
      <c r="B190" s="1" t="s">
        <v>510</v>
      </c>
      <c r="C190" s="7">
        <v>0</v>
      </c>
      <c r="D190" s="9">
        <f>IFERROR(ROUND(C190*D$3,2),"")</f>
        <v>0</v>
      </c>
    </row>
    <row r="191" spans="1:4">
      <c r="A191" s="1" t="s">
        <v>197</v>
      </c>
      <c r="B191" s="1" t="s">
        <v>511</v>
      </c>
      <c r="C191" s="7">
        <v>0</v>
      </c>
      <c r="D191" s="9">
        <f>IFERROR(ROUND(C191*D$3,2),"")</f>
        <v>0</v>
      </c>
    </row>
    <row r="192" spans="1:4">
      <c r="A192" s="1" t="s">
        <v>198</v>
      </c>
      <c r="B192" s="1" t="s">
        <v>512</v>
      </c>
      <c r="C192" s="7">
        <v>264</v>
      </c>
      <c r="D192" s="9">
        <f>IFERROR(ROUND(C192*D$3,2),"")</f>
        <v>297.73</v>
      </c>
    </row>
    <row r="193" spans="1:4">
      <c r="A193" s="1" t="s">
        <v>199</v>
      </c>
      <c r="B193" s="1" t="s">
        <v>513</v>
      </c>
      <c r="C193" s="7">
        <v>3120</v>
      </c>
      <c r="D193" s="9">
        <f>IFERROR(ROUND(C193*D$3,2),"")</f>
        <v>3518.62</v>
      </c>
    </row>
    <row r="194" spans="1:4">
      <c r="A194" s="1" t="s">
        <v>200</v>
      </c>
      <c r="B194" s="1" t="s">
        <v>514</v>
      </c>
      <c r="C194" s="7">
        <v>22957</v>
      </c>
      <c r="D194" s="9">
        <f>IFERROR(ROUND(C194*D$3,2),"")</f>
        <v>25890.07</v>
      </c>
    </row>
    <row r="195" spans="1:4">
      <c r="A195" s="1" t="s">
        <v>201</v>
      </c>
      <c r="B195" s="1" t="s">
        <v>515</v>
      </c>
      <c r="C195" s="7">
        <v>0</v>
      </c>
      <c r="D195" s="9">
        <f>IFERROR(ROUND(C195*D$3,2),"")</f>
        <v>0</v>
      </c>
    </row>
    <row r="196" spans="1:4">
      <c r="A196" s="1" t="s">
        <v>202</v>
      </c>
      <c r="B196" s="1" t="s">
        <v>516</v>
      </c>
      <c r="C196" s="7">
        <v>0</v>
      </c>
      <c r="D196" s="9">
        <f>IFERROR(ROUND(C196*D$3,2),"")</f>
        <v>0</v>
      </c>
    </row>
    <row r="197" spans="1:4">
      <c r="A197" s="1" t="s">
        <v>203</v>
      </c>
      <c r="B197" s="1" t="s">
        <v>517</v>
      </c>
      <c r="C197" s="7">
        <v>5651</v>
      </c>
      <c r="D197" s="9">
        <f>IFERROR(ROUND(C197*D$3,2),"")</f>
        <v>6372.99</v>
      </c>
    </row>
    <row r="198" spans="1:4">
      <c r="A198" s="6" t="s">
        <v>204</v>
      </c>
      <c r="B198" s="1" t="s">
        <v>518</v>
      </c>
      <c r="C198" s="7">
        <v>6976</v>
      </c>
      <c r="D198" s="9">
        <f>IFERROR(ROUND(C198*D$3,2),"")</f>
        <v>7867.28</v>
      </c>
    </row>
    <row r="199" spans="1:4">
      <c r="A199" s="1" t="s">
        <v>205</v>
      </c>
      <c r="B199" s="1" t="s">
        <v>519</v>
      </c>
      <c r="C199" s="7">
        <v>1445</v>
      </c>
      <c r="D199" s="9">
        <f>IFERROR(ROUND(C199*D$3,2),"")</f>
        <v>1629.62</v>
      </c>
    </row>
    <row r="200" spans="1:4">
      <c r="A200" s="6" t="s">
        <v>206</v>
      </c>
      <c r="B200" s="1" t="s">
        <v>520</v>
      </c>
      <c r="C200" s="7">
        <v>2790</v>
      </c>
      <c r="D200" s="9">
        <f>IFERROR(ROUND(C200*D$3,2),"")</f>
        <v>3146.46</v>
      </c>
    </row>
    <row r="201" spans="1:4">
      <c r="A201" s="6" t="s">
        <v>207</v>
      </c>
      <c r="B201" s="1" t="s">
        <v>521</v>
      </c>
      <c r="C201" s="7">
        <v>12606</v>
      </c>
      <c r="D201" s="9">
        <f>IFERROR(ROUND(C201*D$3,2),"")</f>
        <v>14216.59</v>
      </c>
    </row>
    <row r="202" spans="1:4">
      <c r="A202" s="1" t="s">
        <v>208</v>
      </c>
      <c r="B202" s="1" t="s">
        <v>522</v>
      </c>
      <c r="C202" s="7">
        <v>8961</v>
      </c>
      <c r="D202" s="9">
        <f>IFERROR(ROUND(C202*D$3,2),"")</f>
        <v>10105.89</v>
      </c>
    </row>
    <row r="203" spans="1:4">
      <c r="A203" s="1" t="s">
        <v>209</v>
      </c>
      <c r="B203" s="1" t="s">
        <v>523</v>
      </c>
      <c r="C203" s="7">
        <v>7264</v>
      </c>
      <c r="D203" s="9">
        <f>IFERROR(ROUND(C203*D$3,2),"")</f>
        <v>8192.07</v>
      </c>
    </row>
    <row r="204" spans="1:4">
      <c r="A204" s="1" t="s">
        <v>210</v>
      </c>
      <c r="B204" s="1" t="s">
        <v>524</v>
      </c>
      <c r="C204" s="7">
        <v>20668</v>
      </c>
      <c r="D204" s="9">
        <f>IFERROR(ROUND(C204*D$3,2),"")</f>
        <v>23308.62</v>
      </c>
    </row>
    <row r="205" spans="1:4">
      <c r="A205" s="1" t="s">
        <v>211</v>
      </c>
      <c r="B205" s="1" t="s">
        <v>525</v>
      </c>
      <c r="C205" s="7">
        <v>534</v>
      </c>
      <c r="D205" s="9">
        <f>IFERROR(ROUND(C205*D$3,2),"")</f>
        <v>602.23</v>
      </c>
    </row>
    <row r="206" spans="1:4">
      <c r="A206" s="1" t="s">
        <v>212</v>
      </c>
      <c r="B206" s="1" t="s">
        <v>526</v>
      </c>
      <c r="C206" s="7">
        <v>2565</v>
      </c>
      <c r="D206" s="9">
        <f>IFERROR(ROUND(C206*D$3,2),"")</f>
        <v>2892.71</v>
      </c>
    </row>
    <row r="207" spans="1:4">
      <c r="A207" s="1" t="s">
        <v>213</v>
      </c>
      <c r="B207" s="1" t="s">
        <v>527</v>
      </c>
      <c r="C207" s="7">
        <v>2385</v>
      </c>
      <c r="D207" s="9">
        <f>IFERROR(ROUND(C207*D$3,2),"")</f>
        <v>2689.72</v>
      </c>
    </row>
    <row r="208" spans="1:4">
      <c r="A208" s="1" t="s">
        <v>214</v>
      </c>
      <c r="B208" s="1" t="s">
        <v>528</v>
      </c>
      <c r="C208" s="7">
        <v>0</v>
      </c>
      <c r="D208" s="9">
        <f>IFERROR(ROUND(C208*D$3,2),"")</f>
        <v>0</v>
      </c>
    </row>
    <row r="209" spans="1:4">
      <c r="A209" s="1" t="s">
        <v>215</v>
      </c>
      <c r="B209" s="1" t="s">
        <v>216</v>
      </c>
      <c r="C209" s="7">
        <v>0</v>
      </c>
      <c r="D209" s="9">
        <f>IFERROR(ROUND(C209*D$3,2),"")</f>
        <v>0</v>
      </c>
    </row>
    <row r="210" spans="1:4">
      <c r="A210" s="1" t="s">
        <v>217</v>
      </c>
      <c r="B210" s="1" t="s">
        <v>640</v>
      </c>
      <c r="C210" s="7">
        <v>0</v>
      </c>
      <c r="D210" s="9">
        <f>IFERROR(ROUND(C210*D$3,2),"")</f>
        <v>0</v>
      </c>
    </row>
    <row r="211" spans="1:4">
      <c r="A211" s="1" t="s">
        <v>218</v>
      </c>
      <c r="B211" s="1" t="s">
        <v>529</v>
      </c>
      <c r="C211" s="7">
        <v>0</v>
      </c>
      <c r="D211" s="9">
        <f>IFERROR(ROUND(C211*D$3,2),"")</f>
        <v>0</v>
      </c>
    </row>
    <row r="212" spans="1:4">
      <c r="A212" s="1" t="s">
        <v>219</v>
      </c>
      <c r="B212" s="1" t="s">
        <v>530</v>
      </c>
      <c r="C212" s="7">
        <v>0</v>
      </c>
      <c r="D212" s="9">
        <f>IFERROR(ROUND(C212*D$3,2),"")</f>
        <v>0</v>
      </c>
    </row>
    <row r="213" spans="1:4">
      <c r="A213" s="1" t="s">
        <v>220</v>
      </c>
      <c r="B213" s="1" t="s">
        <v>531</v>
      </c>
      <c r="C213" s="7">
        <v>0</v>
      </c>
      <c r="D213" s="9">
        <f>IFERROR(ROUND(C213*D$3,2),"")</f>
        <v>0</v>
      </c>
    </row>
    <row r="214" spans="1:4">
      <c r="A214" s="1" t="s">
        <v>221</v>
      </c>
      <c r="B214" s="1" t="s">
        <v>532</v>
      </c>
      <c r="C214" s="7">
        <v>0</v>
      </c>
      <c r="D214" s="9">
        <f>IFERROR(ROUND(C214*D$3,2),"")</f>
        <v>0</v>
      </c>
    </row>
    <row r="215" spans="1:4">
      <c r="A215" s="1" t="s">
        <v>222</v>
      </c>
      <c r="B215" s="1" t="s">
        <v>533</v>
      </c>
      <c r="C215" s="7">
        <v>0</v>
      </c>
      <c r="D215" s="9">
        <f>IFERROR(ROUND(C215*D$3,2),"")</f>
        <v>0</v>
      </c>
    </row>
    <row r="216" spans="1:4">
      <c r="A216" s="1" t="s">
        <v>223</v>
      </c>
      <c r="B216" s="1" t="s">
        <v>534</v>
      </c>
      <c r="C216" s="7">
        <v>0</v>
      </c>
      <c r="D216" s="9">
        <f>IFERROR(ROUND(C216*D$3,2),"")</f>
        <v>0</v>
      </c>
    </row>
    <row r="217" spans="1:4">
      <c r="A217" s="1" t="s">
        <v>224</v>
      </c>
      <c r="B217" s="1" t="s">
        <v>535</v>
      </c>
      <c r="C217" s="7">
        <v>910</v>
      </c>
      <c r="D217" s="9">
        <f>IFERROR(ROUND(C217*D$3,2),"")</f>
        <v>1026.26</v>
      </c>
    </row>
    <row r="218" spans="1:4">
      <c r="A218" s="1" t="s">
        <v>225</v>
      </c>
      <c r="B218" s="1" t="s">
        <v>536</v>
      </c>
      <c r="C218" s="7">
        <v>0</v>
      </c>
      <c r="D218" s="9">
        <f>IFERROR(ROUND(C218*D$3,2),"")</f>
        <v>0</v>
      </c>
    </row>
    <row r="219" spans="1:4">
      <c r="A219" s="1" t="s">
        <v>226</v>
      </c>
      <c r="B219" s="1" t="s">
        <v>537</v>
      </c>
      <c r="C219" s="7">
        <v>0</v>
      </c>
      <c r="D219" s="9">
        <f>IFERROR(ROUND(C219*D$3,2),"")</f>
        <v>0</v>
      </c>
    </row>
    <row r="220" spans="1:4">
      <c r="A220" s="1" t="s">
        <v>227</v>
      </c>
      <c r="B220" s="1" t="s">
        <v>538</v>
      </c>
      <c r="C220" s="7">
        <v>469</v>
      </c>
      <c r="D220" s="9">
        <f>IFERROR(ROUND(C220*D$3,2),"")</f>
        <v>528.91999999999996</v>
      </c>
    </row>
    <row r="221" spans="1:4">
      <c r="A221" s="1" t="s">
        <v>228</v>
      </c>
      <c r="B221" s="1" t="s">
        <v>539</v>
      </c>
      <c r="C221" s="7">
        <v>0</v>
      </c>
      <c r="D221" s="9">
        <f>IFERROR(ROUND(C221*D$3,2),"")</f>
        <v>0</v>
      </c>
    </row>
    <row r="222" spans="1:4">
      <c r="A222" s="1" t="s">
        <v>229</v>
      </c>
      <c r="B222" s="1" t="s">
        <v>540</v>
      </c>
      <c r="C222" s="7">
        <v>0</v>
      </c>
      <c r="D222" s="9">
        <f>IFERROR(ROUND(C222*D$3,2),"")</f>
        <v>0</v>
      </c>
    </row>
    <row r="223" spans="1:4">
      <c r="A223" s="1" t="s">
        <v>230</v>
      </c>
      <c r="B223" s="1" t="s">
        <v>541</v>
      </c>
      <c r="C223" s="7">
        <v>0</v>
      </c>
      <c r="D223" s="9">
        <f>IFERROR(ROUND(C223*D$3,2),"")</f>
        <v>0</v>
      </c>
    </row>
    <row r="224" spans="1:4">
      <c r="A224" s="1" t="s">
        <v>231</v>
      </c>
      <c r="B224" s="1" t="s">
        <v>542</v>
      </c>
      <c r="C224" s="7">
        <v>0</v>
      </c>
      <c r="D224" s="9">
        <f>IFERROR(ROUND(C224*D$3,2),"")</f>
        <v>0</v>
      </c>
    </row>
    <row r="225" spans="1:4">
      <c r="A225" s="1" t="s">
        <v>232</v>
      </c>
      <c r="B225" s="1" t="s">
        <v>543</v>
      </c>
      <c r="C225" s="7">
        <v>0</v>
      </c>
      <c r="D225" s="9">
        <f>IFERROR(ROUND(C225*D$3,2),"")</f>
        <v>0</v>
      </c>
    </row>
    <row r="226" spans="1:4">
      <c r="A226" s="1" t="s">
        <v>233</v>
      </c>
      <c r="B226" s="1" t="s">
        <v>544</v>
      </c>
      <c r="C226" s="7">
        <v>9213</v>
      </c>
      <c r="D226" s="9">
        <f>IFERROR(ROUND(C226*D$3,2),"")</f>
        <v>10390.08</v>
      </c>
    </row>
    <row r="227" spans="1:4">
      <c r="A227" s="1" t="s">
        <v>234</v>
      </c>
      <c r="B227" s="1" t="s">
        <v>545</v>
      </c>
      <c r="C227" s="7">
        <v>9482</v>
      </c>
      <c r="D227" s="9">
        <f>IFERROR(ROUND(C227*D$3,2),"")</f>
        <v>10693.45</v>
      </c>
    </row>
    <row r="228" spans="1:4">
      <c r="A228" s="1" t="s">
        <v>235</v>
      </c>
      <c r="B228" s="1" t="s">
        <v>546</v>
      </c>
      <c r="C228" s="7">
        <v>7433</v>
      </c>
      <c r="D228" s="9">
        <f>IFERROR(ROUND(C228*D$3,2),"")</f>
        <v>8382.67</v>
      </c>
    </row>
    <row r="229" spans="1:4">
      <c r="A229" s="1" t="s">
        <v>236</v>
      </c>
      <c r="B229" s="1" t="s">
        <v>547</v>
      </c>
      <c r="C229" s="7">
        <v>19702</v>
      </c>
      <c r="D229" s="9">
        <f>IFERROR(ROUND(C229*D$3,2),"")</f>
        <v>22219.200000000001</v>
      </c>
    </row>
    <row r="230" spans="1:4">
      <c r="A230" s="1" t="s">
        <v>237</v>
      </c>
      <c r="B230" s="1" t="s">
        <v>548</v>
      </c>
      <c r="C230" s="7">
        <v>0</v>
      </c>
      <c r="D230" s="9">
        <f>IFERROR(ROUND(C230*D$3,2),"")</f>
        <v>0</v>
      </c>
    </row>
    <row r="231" spans="1:4">
      <c r="A231" s="1" t="s">
        <v>238</v>
      </c>
      <c r="B231" s="1" t="s">
        <v>549</v>
      </c>
      <c r="C231" s="7">
        <v>10063</v>
      </c>
      <c r="D231" s="9">
        <f>IFERROR(ROUND(C231*D$3,2),"")</f>
        <v>11348.68</v>
      </c>
    </row>
    <row r="232" spans="1:4">
      <c r="A232" s="1" t="s">
        <v>239</v>
      </c>
      <c r="B232" s="1" t="s">
        <v>550</v>
      </c>
      <c r="C232" s="7">
        <v>21</v>
      </c>
      <c r="D232" s="9">
        <f>IFERROR(ROUND(C232*D$3,2),"")</f>
        <v>23.68</v>
      </c>
    </row>
    <row r="233" spans="1:4">
      <c r="A233" s="1" t="s">
        <v>240</v>
      </c>
      <c r="B233" s="1" t="s">
        <v>551</v>
      </c>
      <c r="C233" s="7">
        <v>5765</v>
      </c>
      <c r="D233" s="9">
        <f>IFERROR(ROUND(C233*D$3,2),"")</f>
        <v>6501.56</v>
      </c>
    </row>
    <row r="234" spans="1:4">
      <c r="A234" s="1" t="s">
        <v>241</v>
      </c>
      <c r="B234" s="1" t="s">
        <v>552</v>
      </c>
      <c r="C234" s="7">
        <v>9457</v>
      </c>
      <c r="D234" s="9">
        <f>IFERROR(ROUND(C234*D$3,2),"")</f>
        <v>10665.26</v>
      </c>
    </row>
    <row r="235" spans="1:4">
      <c r="A235" s="1" t="s">
        <v>242</v>
      </c>
      <c r="B235" s="1" t="s">
        <v>553</v>
      </c>
      <c r="C235" s="7">
        <v>2649</v>
      </c>
      <c r="D235" s="9">
        <f>IFERROR(ROUND(C235*D$3,2),"")</f>
        <v>2987.45</v>
      </c>
    </row>
    <row r="236" spans="1:4">
      <c r="A236" s="1" t="s">
        <v>243</v>
      </c>
      <c r="B236" s="1" t="s">
        <v>554</v>
      </c>
      <c r="C236" s="7">
        <v>2039</v>
      </c>
      <c r="D236" s="9">
        <f>IFERROR(ROUND(C236*D$3,2),"")</f>
        <v>2299.5100000000002</v>
      </c>
    </row>
    <row r="237" spans="1:4">
      <c r="A237" s="1" t="s">
        <v>244</v>
      </c>
      <c r="B237" s="1" t="s">
        <v>555</v>
      </c>
      <c r="C237" s="7">
        <v>448</v>
      </c>
      <c r="D237" s="9">
        <f>IFERROR(ROUND(C237*D$3,2),"")</f>
        <v>505.24</v>
      </c>
    </row>
    <row r="238" spans="1:4">
      <c r="A238" s="1" t="s">
        <v>245</v>
      </c>
      <c r="B238" s="1" t="s">
        <v>556</v>
      </c>
      <c r="C238" s="7">
        <v>2278</v>
      </c>
      <c r="D238" s="9">
        <f>IFERROR(ROUND(C238*D$3,2),"")</f>
        <v>2569.0500000000002</v>
      </c>
    </row>
    <row r="239" spans="1:4">
      <c r="A239" s="1" t="s">
        <v>246</v>
      </c>
      <c r="B239" s="1" t="s">
        <v>557</v>
      </c>
      <c r="C239" s="7">
        <v>4812</v>
      </c>
      <c r="D239" s="9">
        <f>IFERROR(ROUND(C239*D$3,2),"")</f>
        <v>5426.8</v>
      </c>
    </row>
    <row r="240" spans="1:4">
      <c r="A240" s="1" t="s">
        <v>247</v>
      </c>
      <c r="B240" s="1" t="s">
        <v>558</v>
      </c>
      <c r="C240" s="7">
        <v>1613</v>
      </c>
      <c r="D240" s="9">
        <f>IFERROR(ROUND(C240*D$3,2),"")</f>
        <v>1819.08</v>
      </c>
    </row>
    <row r="241" spans="1:4">
      <c r="A241" s="1" t="s">
        <v>248</v>
      </c>
      <c r="B241" s="1" t="s">
        <v>559</v>
      </c>
      <c r="C241" s="7">
        <v>74</v>
      </c>
      <c r="D241" s="9">
        <f>IFERROR(ROUND(C241*D$3,2),"")</f>
        <v>83.45</v>
      </c>
    </row>
    <row r="242" spans="1:4">
      <c r="A242" s="6" t="s">
        <v>249</v>
      </c>
      <c r="B242" s="1" t="s">
        <v>560</v>
      </c>
      <c r="C242" s="7">
        <v>0</v>
      </c>
      <c r="D242" s="9">
        <f>IFERROR(ROUND(C242*D$3,2),"")</f>
        <v>0</v>
      </c>
    </row>
    <row r="243" spans="1:4">
      <c r="A243" s="6" t="s">
        <v>250</v>
      </c>
      <c r="B243" s="1" t="s">
        <v>561</v>
      </c>
      <c r="C243" s="7">
        <v>1435</v>
      </c>
      <c r="D243" s="9">
        <f>IFERROR(ROUND(C243*D$3,2),"")</f>
        <v>1618.34</v>
      </c>
    </row>
    <row r="244" spans="1:4">
      <c r="A244" s="1" t="s">
        <v>251</v>
      </c>
      <c r="B244" s="1" t="s">
        <v>562</v>
      </c>
      <c r="C244" s="7">
        <v>0</v>
      </c>
      <c r="D244" s="9">
        <f>IFERROR(ROUND(C244*D$3,2),"")</f>
        <v>0</v>
      </c>
    </row>
    <row r="245" spans="1:4">
      <c r="A245" s="1" t="s">
        <v>252</v>
      </c>
      <c r="B245" s="1" t="s">
        <v>563</v>
      </c>
      <c r="C245" s="7">
        <v>9900</v>
      </c>
      <c r="D245" s="9">
        <f>IFERROR(ROUND(C245*D$3,2),"")</f>
        <v>11164.86</v>
      </c>
    </row>
    <row r="246" spans="1:4">
      <c r="A246" s="1" t="s">
        <v>253</v>
      </c>
      <c r="B246" s="1" t="s">
        <v>564</v>
      </c>
      <c r="C246" s="7">
        <v>14702</v>
      </c>
      <c r="D246" s="9">
        <f>IFERROR(ROUND(C246*D$3,2),"")</f>
        <v>16580.38</v>
      </c>
    </row>
    <row r="247" spans="1:4">
      <c r="A247" s="1" t="s">
        <v>254</v>
      </c>
      <c r="B247" s="1" t="s">
        <v>565</v>
      </c>
      <c r="C247" s="7">
        <v>872</v>
      </c>
      <c r="D247" s="9">
        <f>IFERROR(ROUND(C247*D$3,2),"")</f>
        <v>983.41</v>
      </c>
    </row>
    <row r="248" spans="1:4">
      <c r="A248" s="1" t="s">
        <v>255</v>
      </c>
      <c r="B248" s="1" t="s">
        <v>566</v>
      </c>
      <c r="C248" s="7">
        <v>4965</v>
      </c>
      <c r="D248" s="9">
        <f>IFERROR(ROUND(C248*D$3,2),"")</f>
        <v>5599.35</v>
      </c>
    </row>
    <row r="249" spans="1:4">
      <c r="A249" s="1" t="s">
        <v>256</v>
      </c>
      <c r="B249" s="1" t="s">
        <v>567</v>
      </c>
      <c r="C249" s="7">
        <v>3676</v>
      </c>
      <c r="D249" s="9">
        <f>IFERROR(ROUND(C249*D$3,2),"")</f>
        <v>4145.66</v>
      </c>
    </row>
    <row r="250" spans="1:4">
      <c r="A250" s="1" t="s">
        <v>257</v>
      </c>
      <c r="B250" s="1" t="s">
        <v>568</v>
      </c>
      <c r="C250" s="7">
        <v>0</v>
      </c>
      <c r="D250" s="9">
        <f>IFERROR(ROUND(C250*D$3,2),"")</f>
        <v>0</v>
      </c>
    </row>
    <row r="251" spans="1:4">
      <c r="A251" s="1" t="s">
        <v>258</v>
      </c>
      <c r="B251" s="1" t="s">
        <v>571</v>
      </c>
      <c r="C251" s="7">
        <v>3503</v>
      </c>
      <c r="D251" s="9">
        <f>IFERROR(ROUND(C251*D$3,2),"")</f>
        <v>3950.56</v>
      </c>
    </row>
    <row r="252" spans="1:4">
      <c r="A252" s="1" t="s">
        <v>259</v>
      </c>
      <c r="B252" s="1" t="s">
        <v>569</v>
      </c>
      <c r="C252" s="7">
        <v>2783</v>
      </c>
      <c r="D252" s="9">
        <f>IFERROR(ROUND(C252*D$3,2),"")</f>
        <v>3138.57</v>
      </c>
    </row>
    <row r="253" spans="1:4">
      <c r="A253" s="1" t="s">
        <v>260</v>
      </c>
      <c r="B253" s="1" t="s">
        <v>570</v>
      </c>
      <c r="C253" s="7">
        <v>1616</v>
      </c>
      <c r="D253" s="9">
        <f>IFERROR(ROUND(C253*D$3,2),"")</f>
        <v>1822.47</v>
      </c>
    </row>
    <row r="254" spans="1:4">
      <c r="A254" s="1" t="s">
        <v>261</v>
      </c>
      <c r="B254" s="1" t="s">
        <v>262</v>
      </c>
      <c r="C254" s="7">
        <v>0</v>
      </c>
      <c r="D254" s="9">
        <f>IFERROR(ROUND(C254*D$3,2),"")</f>
        <v>0</v>
      </c>
    </row>
    <row r="255" spans="1:4">
      <c r="A255" s="1" t="s">
        <v>263</v>
      </c>
      <c r="B255" s="1" t="s">
        <v>639</v>
      </c>
      <c r="C255" s="7">
        <v>0</v>
      </c>
      <c r="D255" s="9">
        <f>IFERROR(ROUND(C255*D$3,2),"")</f>
        <v>0</v>
      </c>
    </row>
    <row r="256" spans="1:4">
      <c r="A256" s="1" t="s">
        <v>264</v>
      </c>
      <c r="B256" s="1" t="s">
        <v>638</v>
      </c>
      <c r="C256" s="7">
        <v>512</v>
      </c>
      <c r="D256" s="9">
        <f>IFERROR(ROUND(C256*D$3,2),"")</f>
        <v>577.41</v>
      </c>
    </row>
    <row r="257" spans="1:4">
      <c r="A257" s="1" t="s">
        <v>265</v>
      </c>
      <c r="B257" s="1" t="s">
        <v>572</v>
      </c>
      <c r="C257" s="7">
        <v>0</v>
      </c>
      <c r="D257" s="9">
        <f>IFERROR(ROUND(C257*D$3,2),"")</f>
        <v>0</v>
      </c>
    </row>
    <row r="258" spans="1:4">
      <c r="A258" s="1" t="s">
        <v>266</v>
      </c>
      <c r="B258" s="1" t="s">
        <v>573</v>
      </c>
      <c r="C258" s="7">
        <v>0</v>
      </c>
      <c r="D258" s="9">
        <f>IFERROR(ROUND(C258*D$3,2),"")</f>
        <v>0</v>
      </c>
    </row>
    <row r="259" spans="1:4">
      <c r="A259" s="1" t="s">
        <v>267</v>
      </c>
      <c r="B259" s="1" t="s">
        <v>574</v>
      </c>
      <c r="C259" s="7">
        <v>0</v>
      </c>
      <c r="D259" s="9">
        <f>IFERROR(ROUND(C259*D$3,2),"")</f>
        <v>0</v>
      </c>
    </row>
    <row r="260" spans="1:4">
      <c r="A260" s="1" t="s">
        <v>268</v>
      </c>
      <c r="B260" s="1" t="s">
        <v>575</v>
      </c>
      <c r="C260" s="7">
        <v>1083</v>
      </c>
      <c r="D260" s="9">
        <f>IFERROR(ROUND(C260*D$3,2),"")</f>
        <v>1221.3699999999999</v>
      </c>
    </row>
    <row r="261" spans="1:4">
      <c r="A261" s="1" t="s">
        <v>269</v>
      </c>
      <c r="B261" s="1" t="s">
        <v>576</v>
      </c>
      <c r="C261" s="7">
        <v>1684</v>
      </c>
      <c r="D261" s="9">
        <f>IFERROR(ROUND(C261*D$3,2),"")</f>
        <v>1899.15</v>
      </c>
    </row>
    <row r="262" spans="1:4">
      <c r="A262" s="1" t="s">
        <v>270</v>
      </c>
      <c r="B262" s="1" t="s">
        <v>577</v>
      </c>
      <c r="C262" s="7">
        <v>246</v>
      </c>
      <c r="D262" s="9">
        <f>IFERROR(ROUND(C262*D$3,2),"")</f>
        <v>277.43</v>
      </c>
    </row>
    <row r="263" spans="1:4">
      <c r="A263" s="1" t="s">
        <v>271</v>
      </c>
      <c r="B263" s="1" t="s">
        <v>578</v>
      </c>
      <c r="C263" s="7">
        <v>0</v>
      </c>
      <c r="D263" s="9">
        <f>IFERROR(ROUND(C263*D$3,2),"")</f>
        <v>0</v>
      </c>
    </row>
    <row r="264" spans="1:4">
      <c r="A264" s="1" t="s">
        <v>272</v>
      </c>
      <c r="B264" s="1" t="s">
        <v>605</v>
      </c>
      <c r="C264" s="7">
        <v>0</v>
      </c>
      <c r="D264" s="9">
        <f>IFERROR(ROUND(C264*D$3,2),"")</f>
        <v>0</v>
      </c>
    </row>
    <row r="265" spans="1:4">
      <c r="A265" s="1" t="s">
        <v>273</v>
      </c>
      <c r="B265" s="1" t="s">
        <v>606</v>
      </c>
      <c r="C265" s="7">
        <v>140</v>
      </c>
      <c r="D265" s="9">
        <f>IFERROR(ROUND(C265*D$3,2),"")</f>
        <v>157.88999999999999</v>
      </c>
    </row>
    <row r="266" spans="1:4">
      <c r="A266" s="1" t="s">
        <v>274</v>
      </c>
      <c r="B266" s="1" t="s">
        <v>579</v>
      </c>
      <c r="C266" s="7">
        <v>529</v>
      </c>
      <c r="D266" s="9">
        <f>IFERROR(ROUND(C266*D$3,2),"")</f>
        <v>596.59</v>
      </c>
    </row>
    <row r="267" spans="1:4">
      <c r="A267" s="1" t="s">
        <v>275</v>
      </c>
      <c r="B267" s="1" t="s">
        <v>580</v>
      </c>
      <c r="C267" s="7">
        <v>0</v>
      </c>
      <c r="D267" s="9">
        <f>IFERROR(ROUND(C267*D$3,2),"")</f>
        <v>0</v>
      </c>
    </row>
    <row r="268" spans="1:4">
      <c r="A268" s="1" t="s">
        <v>276</v>
      </c>
      <c r="B268" s="1" t="s">
        <v>581</v>
      </c>
      <c r="C268" s="7">
        <v>0</v>
      </c>
      <c r="D268" s="9">
        <f>IFERROR(ROUND(C268*D$3,2),"")</f>
        <v>0</v>
      </c>
    </row>
    <row r="269" spans="1:4">
      <c r="A269" s="1" t="s">
        <v>277</v>
      </c>
      <c r="B269" s="1" t="s">
        <v>582</v>
      </c>
      <c r="C269" s="7">
        <v>1751</v>
      </c>
      <c r="D269" s="9">
        <f>IFERROR(ROUND(C269*D$3,2),"")</f>
        <v>1974.71</v>
      </c>
    </row>
    <row r="270" spans="1:4">
      <c r="A270" s="1" t="s">
        <v>278</v>
      </c>
      <c r="B270" s="1" t="s">
        <v>583</v>
      </c>
      <c r="C270" s="7">
        <v>15209</v>
      </c>
      <c r="D270" s="9">
        <f>IFERROR(ROUND(C270*D$3,2),"")</f>
        <v>17152.150000000001</v>
      </c>
    </row>
    <row r="271" spans="1:4">
      <c r="A271" s="1" t="s">
        <v>279</v>
      </c>
      <c r="B271" s="1" t="s">
        <v>584</v>
      </c>
      <c r="C271" s="7">
        <v>959</v>
      </c>
      <c r="D271" s="9">
        <f>IFERROR(ROUND(C271*D$3,2),"")</f>
        <v>1081.53</v>
      </c>
    </row>
    <row r="272" spans="1:4">
      <c r="A272" s="1" t="s">
        <v>280</v>
      </c>
      <c r="B272" s="1" t="s">
        <v>585</v>
      </c>
      <c r="C272" s="7">
        <v>1411</v>
      </c>
      <c r="D272" s="9">
        <f>IFERROR(ROUND(C272*D$3,2),"")</f>
        <v>1591.27</v>
      </c>
    </row>
    <row r="273" spans="1:4">
      <c r="A273" s="1" t="s">
        <v>281</v>
      </c>
      <c r="B273" s="1" t="s">
        <v>586</v>
      </c>
      <c r="C273" s="7">
        <v>934</v>
      </c>
      <c r="D273" s="9">
        <f>IFERROR(ROUND(C273*D$3,2),"")</f>
        <v>1053.33</v>
      </c>
    </row>
    <row r="274" spans="1:4">
      <c r="A274" s="1" t="s">
        <v>282</v>
      </c>
      <c r="B274" s="1" t="s">
        <v>587</v>
      </c>
      <c r="C274" s="7">
        <v>581</v>
      </c>
      <c r="D274" s="9">
        <f>IFERROR(ROUND(C274*D$3,2),"")</f>
        <v>655.23</v>
      </c>
    </row>
    <row r="275" spans="1:4">
      <c r="A275" s="1" t="s">
        <v>283</v>
      </c>
      <c r="B275" s="1" t="s">
        <v>588</v>
      </c>
      <c r="C275" s="7">
        <v>2168</v>
      </c>
      <c r="D275" s="9">
        <f>IFERROR(ROUND(C275*D$3,2),"")</f>
        <v>2444.9899999999998</v>
      </c>
    </row>
    <row r="276" spans="1:4">
      <c r="A276" s="6" t="s">
        <v>284</v>
      </c>
      <c r="B276" s="1" t="s">
        <v>589</v>
      </c>
      <c r="C276" s="7">
        <v>1303</v>
      </c>
      <c r="D276" s="9">
        <f>IFERROR(ROUND(C276*D$3,2),"")</f>
        <v>1469.48</v>
      </c>
    </row>
    <row r="277" spans="1:4">
      <c r="A277" s="1" t="s">
        <v>285</v>
      </c>
      <c r="B277" s="1" t="s">
        <v>590</v>
      </c>
      <c r="C277" s="7">
        <v>0</v>
      </c>
      <c r="D277" s="9">
        <f>IFERROR(ROUND(C277*D$3,2),"")</f>
        <v>0</v>
      </c>
    </row>
    <row r="278" spans="1:4">
      <c r="A278" s="1" t="s">
        <v>286</v>
      </c>
      <c r="B278" s="1" t="s">
        <v>591</v>
      </c>
      <c r="C278" s="7">
        <v>0</v>
      </c>
      <c r="D278" s="9">
        <f>IFERROR(ROUND(C278*D$3,2),"")</f>
        <v>0</v>
      </c>
    </row>
    <row r="279" spans="1:4">
      <c r="A279" s="1" t="s">
        <v>287</v>
      </c>
      <c r="B279" s="1" t="s">
        <v>592</v>
      </c>
      <c r="C279" s="7">
        <v>18</v>
      </c>
      <c r="D279" s="9">
        <f>IFERROR(ROUND(C279*D$3,2),"")</f>
        <v>20.3</v>
      </c>
    </row>
    <row r="280" spans="1:4">
      <c r="A280" s="1" t="s">
        <v>288</v>
      </c>
      <c r="B280" s="1" t="s">
        <v>593</v>
      </c>
      <c r="C280" s="7">
        <v>1742</v>
      </c>
      <c r="D280" s="9">
        <f>IFERROR(ROUND(C280*D$3,2),"")</f>
        <v>1964.56</v>
      </c>
    </row>
    <row r="281" spans="1:4">
      <c r="A281" s="1" t="s">
        <v>289</v>
      </c>
      <c r="B281" s="1" t="s">
        <v>594</v>
      </c>
      <c r="C281" s="7">
        <v>0</v>
      </c>
      <c r="D281" s="9">
        <f>IFERROR(ROUND(C281*D$3,2),"")</f>
        <v>0</v>
      </c>
    </row>
    <row r="282" spans="1:4">
      <c r="A282" s="1" t="s">
        <v>290</v>
      </c>
      <c r="B282" s="1" t="s">
        <v>595</v>
      </c>
      <c r="C282" s="7">
        <v>216</v>
      </c>
      <c r="D282" s="9">
        <f>IFERROR(ROUND(C282*D$3,2),"")</f>
        <v>243.6</v>
      </c>
    </row>
    <row r="283" spans="1:4">
      <c r="A283" s="1" t="s">
        <v>291</v>
      </c>
      <c r="B283" s="1" t="s">
        <v>607</v>
      </c>
      <c r="C283" s="7">
        <v>781</v>
      </c>
      <c r="D283" s="9">
        <f>IFERROR(ROUND(C283*D$3,2),"")</f>
        <v>880.78</v>
      </c>
    </row>
    <row r="284" spans="1:4">
      <c r="A284" s="1" t="s">
        <v>292</v>
      </c>
      <c r="B284" s="1" t="s">
        <v>596</v>
      </c>
      <c r="C284" s="7">
        <v>0</v>
      </c>
      <c r="D284" s="9">
        <f>IFERROR(ROUND(C284*D$3,2),"")</f>
        <v>0</v>
      </c>
    </row>
    <row r="285" spans="1:4">
      <c r="A285" s="1" t="s">
        <v>293</v>
      </c>
      <c r="B285" s="1" t="s">
        <v>597</v>
      </c>
      <c r="C285" s="7">
        <v>202</v>
      </c>
      <c r="D285" s="9">
        <f>IFERROR(ROUND(C285*D$3,2),"")</f>
        <v>227.81</v>
      </c>
    </row>
    <row r="286" spans="1:4">
      <c r="A286" s="1" t="s">
        <v>294</v>
      </c>
      <c r="B286" s="1" t="s">
        <v>598</v>
      </c>
      <c r="C286" s="7">
        <v>1165</v>
      </c>
      <c r="D286" s="9">
        <f>IFERROR(ROUND(C286*D$3,2),"")</f>
        <v>1313.84</v>
      </c>
    </row>
    <row r="287" spans="1:4">
      <c r="A287" s="1" t="s">
        <v>295</v>
      </c>
      <c r="B287" s="1" t="s">
        <v>599</v>
      </c>
      <c r="C287" s="7">
        <v>4438</v>
      </c>
      <c r="D287" s="9">
        <f>IFERROR(ROUND(C287*D$3,2),"")</f>
        <v>5005.01</v>
      </c>
    </row>
    <row r="288" spans="1:4">
      <c r="A288" s="1" t="s">
        <v>296</v>
      </c>
      <c r="B288" s="1" t="s">
        <v>600</v>
      </c>
      <c r="C288" s="7">
        <v>2081</v>
      </c>
      <c r="D288" s="9">
        <f>IFERROR(ROUND(C288*D$3,2),"")</f>
        <v>2346.88</v>
      </c>
    </row>
    <row r="289" spans="1:4">
      <c r="A289" s="1" t="s">
        <v>297</v>
      </c>
      <c r="B289" s="1" t="s">
        <v>601</v>
      </c>
      <c r="C289" s="7">
        <v>0</v>
      </c>
      <c r="D289" s="9">
        <f>IFERROR(ROUND(C289*D$3,2),"")</f>
        <v>0</v>
      </c>
    </row>
    <row r="290" spans="1:4">
      <c r="A290" s="1" t="s">
        <v>298</v>
      </c>
      <c r="B290" s="1" t="s">
        <v>602</v>
      </c>
      <c r="C290" s="7">
        <v>1814</v>
      </c>
      <c r="D290" s="9">
        <f>IFERROR(ROUND(C290*D$3,2),"")</f>
        <v>2045.76</v>
      </c>
    </row>
    <row r="291" spans="1:4">
      <c r="A291" s="1" t="s">
        <v>299</v>
      </c>
      <c r="B291" s="1" t="s">
        <v>603</v>
      </c>
      <c r="C291" s="7">
        <v>1630</v>
      </c>
      <c r="D291" s="9">
        <f>IFERROR(ROUND(C291*D$3,2),"")</f>
        <v>1838.25</v>
      </c>
    </row>
    <row r="292" spans="1:4">
      <c r="A292" s="1" t="s">
        <v>300</v>
      </c>
      <c r="B292" s="1" t="s">
        <v>604</v>
      </c>
      <c r="C292" s="7">
        <v>1678</v>
      </c>
      <c r="D292" s="9">
        <f>IFERROR(ROUND(C292*D$3,2),"")</f>
        <v>1892.39</v>
      </c>
    </row>
    <row r="293" spans="1:4">
      <c r="A293" s="1" t="s">
        <v>301</v>
      </c>
      <c r="B293" s="1" t="s">
        <v>302</v>
      </c>
      <c r="C293" s="7">
        <v>0</v>
      </c>
      <c r="D293" s="9">
        <f>IFERROR(ROUND(C293*D$3,2),"")</f>
        <v>0</v>
      </c>
    </row>
    <row r="294" spans="1:4">
      <c r="A294" s="1" t="s">
        <v>303</v>
      </c>
      <c r="B294" s="1" t="s">
        <v>608</v>
      </c>
      <c r="C294" s="7">
        <v>0</v>
      </c>
      <c r="D294" s="9">
        <f>IFERROR(ROUND(C294*D$3,2),"")</f>
        <v>0</v>
      </c>
    </row>
    <row r="295" spans="1:4">
      <c r="A295" s="1" t="s">
        <v>304</v>
      </c>
      <c r="B295" s="1" t="s">
        <v>621</v>
      </c>
      <c r="C295" s="7">
        <v>0</v>
      </c>
      <c r="D295" s="9">
        <f>IFERROR(ROUND(C295*D$3,2),"")</f>
        <v>0</v>
      </c>
    </row>
    <row r="296" spans="1:4">
      <c r="A296" s="1" t="s">
        <v>305</v>
      </c>
      <c r="B296" s="1" t="s">
        <v>609</v>
      </c>
      <c r="C296" s="7">
        <v>28</v>
      </c>
      <c r="D296" s="9">
        <f>IFERROR(ROUND(C296*D$3,2),"")</f>
        <v>31.58</v>
      </c>
    </row>
    <row r="297" spans="1:4">
      <c r="A297" s="1" t="s">
        <v>306</v>
      </c>
      <c r="B297" s="1" t="s">
        <v>610</v>
      </c>
      <c r="C297" s="7">
        <v>0</v>
      </c>
      <c r="D297" s="9">
        <f>IFERROR(ROUND(C297*D$3,2),"")</f>
        <v>0</v>
      </c>
    </row>
    <row r="298" spans="1:4">
      <c r="A298" s="1" t="s">
        <v>307</v>
      </c>
      <c r="B298" s="1" t="s">
        <v>611</v>
      </c>
      <c r="C298" s="7">
        <v>0</v>
      </c>
      <c r="D298" s="9">
        <f>IFERROR(ROUND(C298*D$3,2),"")</f>
        <v>0</v>
      </c>
    </row>
    <row r="299" spans="1:4">
      <c r="A299" s="1" t="s">
        <v>308</v>
      </c>
      <c r="B299" s="1" t="s">
        <v>612</v>
      </c>
      <c r="C299" s="7">
        <v>0</v>
      </c>
      <c r="D299" s="9">
        <f>IFERROR(ROUND(C299*D$3,2),"")</f>
        <v>0</v>
      </c>
    </row>
    <row r="300" spans="1:4">
      <c r="A300" s="1" t="s">
        <v>309</v>
      </c>
      <c r="B300" s="1" t="s">
        <v>613</v>
      </c>
      <c r="C300" s="7">
        <v>0</v>
      </c>
      <c r="D300" s="9">
        <f>IFERROR(ROUND(C300*D$3,2),"")</f>
        <v>0</v>
      </c>
    </row>
    <row r="301" spans="1:4">
      <c r="A301" s="1" t="s">
        <v>310</v>
      </c>
      <c r="B301" s="1" t="s">
        <v>614</v>
      </c>
      <c r="C301" s="7">
        <v>0</v>
      </c>
      <c r="D301" s="9">
        <f>IFERROR(ROUND(C301*D$3,2),"")</f>
        <v>0</v>
      </c>
    </row>
    <row r="302" spans="1:4">
      <c r="A302" s="1" t="s">
        <v>311</v>
      </c>
      <c r="B302" s="1" t="s">
        <v>615</v>
      </c>
      <c r="C302" s="7">
        <v>37</v>
      </c>
      <c r="D302" s="9">
        <f>IFERROR(ROUND(C302*D$3,2),"")</f>
        <v>41.73</v>
      </c>
    </row>
    <row r="303" spans="1:4">
      <c r="A303" s="1" t="s">
        <v>312</v>
      </c>
      <c r="B303" s="1" t="s">
        <v>616</v>
      </c>
      <c r="C303" s="7">
        <v>0</v>
      </c>
      <c r="D303" s="9">
        <f>IFERROR(ROUND(C303*D$3,2),"")</f>
        <v>0</v>
      </c>
    </row>
    <row r="304" spans="1:4">
      <c r="A304" s="1" t="s">
        <v>313</v>
      </c>
      <c r="B304" s="1" t="s">
        <v>617</v>
      </c>
      <c r="C304" s="7">
        <v>86</v>
      </c>
      <c r="D304" s="9">
        <f>IFERROR(ROUND(C304*D$3,2),"")</f>
        <v>96.99</v>
      </c>
    </row>
    <row r="305" spans="1:4">
      <c r="A305" s="1" t="s">
        <v>314</v>
      </c>
      <c r="B305" s="1" t="s">
        <v>618</v>
      </c>
      <c r="C305" s="7">
        <v>0</v>
      </c>
      <c r="D305" s="9">
        <f>IFERROR(ROUND(C305*D$3,2),"")</f>
        <v>0</v>
      </c>
    </row>
    <row r="306" spans="1:4">
      <c r="A306" s="1" t="s">
        <v>315</v>
      </c>
      <c r="B306" s="1" t="s">
        <v>619</v>
      </c>
      <c r="C306" s="7">
        <v>148</v>
      </c>
      <c r="D306" s="9">
        <f>IFERROR(ROUND(C306*D$3,2),"")</f>
        <v>166.91</v>
      </c>
    </row>
    <row r="307" spans="1:4">
      <c r="A307" s="1" t="s">
        <v>316</v>
      </c>
      <c r="B307" s="1" t="s">
        <v>620</v>
      </c>
      <c r="C307" s="7">
        <v>0</v>
      </c>
      <c r="D307" s="9">
        <f>IFERROR(ROUND(C307*D$3,2),"")</f>
        <v>0</v>
      </c>
    </row>
    <row r="308" spans="1:4">
      <c r="A308" s="1" t="s">
        <v>317</v>
      </c>
      <c r="B308" s="1" t="s">
        <v>318</v>
      </c>
      <c r="C308" s="7">
        <v>0</v>
      </c>
      <c r="D308" s="9">
        <f>IFERROR(ROUND(C308*D$3,2),"")</f>
        <v>0</v>
      </c>
    </row>
    <row r="309" spans="1:4">
      <c r="A309" s="1" t="s">
        <v>319</v>
      </c>
      <c r="B309" s="1" t="s">
        <v>622</v>
      </c>
      <c r="C309" s="7">
        <v>577</v>
      </c>
      <c r="D309" s="9">
        <f>IFERROR(ROUND(C309*D$3,2),"")</f>
        <v>650.72</v>
      </c>
    </row>
    <row r="310" spans="1:4">
      <c r="A310" s="1" t="s">
        <v>320</v>
      </c>
      <c r="B310" s="1" t="s">
        <v>623</v>
      </c>
      <c r="C310" s="7">
        <v>0</v>
      </c>
      <c r="D310" s="9">
        <f>IFERROR(ROUND(C310*D$3,2),"")</f>
        <v>0</v>
      </c>
    </row>
    <row r="311" spans="1:4">
      <c r="A311" s="1" t="s">
        <v>321</v>
      </c>
      <c r="B311" s="1" t="s">
        <v>624</v>
      </c>
      <c r="C311" s="7">
        <v>0</v>
      </c>
      <c r="D311" s="9">
        <f>IFERROR(ROUND(C311*D$3,2),"")</f>
        <v>0</v>
      </c>
    </row>
    <row r="312" spans="1:4">
      <c r="A312" s="1" t="s">
        <v>322</v>
      </c>
      <c r="B312" s="1" t="s">
        <v>635</v>
      </c>
      <c r="C312" s="7">
        <v>3332</v>
      </c>
      <c r="D312" s="9">
        <f>IFERROR(ROUND(C312*D$3,2),"")</f>
        <v>3757.71</v>
      </c>
    </row>
    <row r="313" spans="1:4">
      <c r="A313" s="1" t="s">
        <v>323</v>
      </c>
      <c r="B313" s="1" t="s">
        <v>625</v>
      </c>
      <c r="C313" s="7">
        <v>0</v>
      </c>
      <c r="D313" s="9">
        <f>IFERROR(ROUND(C313*D$3,2),"")</f>
        <v>0</v>
      </c>
    </row>
    <row r="314" spans="1:4">
      <c r="A314" s="1" t="s">
        <v>324</v>
      </c>
      <c r="B314" s="1" t="s">
        <v>626</v>
      </c>
      <c r="C314" s="7">
        <v>0</v>
      </c>
      <c r="D314" s="9">
        <f>IFERROR(ROUND(C314*D$3,2),"")</f>
        <v>0</v>
      </c>
    </row>
    <row r="315" spans="1:4">
      <c r="A315" s="1" t="s">
        <v>325</v>
      </c>
      <c r="B315" s="1" t="s">
        <v>627</v>
      </c>
      <c r="C315" s="7">
        <v>0</v>
      </c>
      <c r="D315" s="9">
        <f>IFERROR(ROUND(C315*D$3,2),"")</f>
        <v>0</v>
      </c>
    </row>
    <row r="316" spans="1:4">
      <c r="A316" s="1" t="s">
        <v>326</v>
      </c>
      <c r="B316" s="1" t="s">
        <v>628</v>
      </c>
      <c r="C316" s="7">
        <v>451</v>
      </c>
      <c r="D316" s="9">
        <f>IFERROR(ROUND(C316*D$3,2),"")</f>
        <v>508.62</v>
      </c>
    </row>
    <row r="317" spans="1:4">
      <c r="A317" s="1" t="s">
        <v>327</v>
      </c>
      <c r="B317" s="1" t="s">
        <v>629</v>
      </c>
      <c r="C317" s="7">
        <v>0</v>
      </c>
      <c r="D317" s="9">
        <f>IFERROR(ROUND(C317*D$3,2),"")</f>
        <v>0</v>
      </c>
    </row>
    <row r="318" spans="1:4">
      <c r="A318" s="1" t="s">
        <v>328</v>
      </c>
      <c r="B318" s="1" t="s">
        <v>630</v>
      </c>
      <c r="C318" s="7">
        <v>1100</v>
      </c>
      <c r="D318" s="9">
        <f>IFERROR(ROUND(C318*D$3,2),"")</f>
        <v>1240.54</v>
      </c>
    </row>
    <row r="319" spans="1:4">
      <c r="A319" s="1" t="s">
        <v>329</v>
      </c>
      <c r="B319" s="1" t="s">
        <v>631</v>
      </c>
      <c r="C319" s="7">
        <v>1480</v>
      </c>
      <c r="D319" s="9">
        <f>IFERROR(ROUND(C319*D$3,2),"")</f>
        <v>1669.09</v>
      </c>
    </row>
    <row r="320" spans="1:4">
      <c r="A320" s="1" t="s">
        <v>330</v>
      </c>
      <c r="B320" s="1" t="s">
        <v>632</v>
      </c>
      <c r="C320" s="7">
        <v>1300</v>
      </c>
      <c r="D320" s="9">
        <f>IFERROR(ROUND(C320*D$3,2),"")</f>
        <v>1466.09</v>
      </c>
    </row>
    <row r="321" spans="1:4">
      <c r="A321" s="1" t="s">
        <v>331</v>
      </c>
      <c r="B321" s="1" t="s">
        <v>633</v>
      </c>
      <c r="C321" s="7">
        <v>0</v>
      </c>
      <c r="D321" s="9">
        <f>IFERROR(ROUND(C321*D$3,2),"")</f>
        <v>0</v>
      </c>
    </row>
    <row r="322" spans="1:4">
      <c r="A322" s="1" t="s">
        <v>332</v>
      </c>
      <c r="B322" s="1" t="s">
        <v>636</v>
      </c>
      <c r="C322" s="7">
        <v>5121</v>
      </c>
      <c r="D322" s="9">
        <f>IFERROR(ROUND(C322*D$3,2),"")</f>
        <v>5775.28</v>
      </c>
    </row>
    <row r="323" spans="1:4">
      <c r="A323" s="1" t="s">
        <v>333</v>
      </c>
      <c r="B323" s="1" t="s">
        <v>634</v>
      </c>
      <c r="C323" s="7">
        <v>892</v>
      </c>
      <c r="D323" s="9">
        <f>IFERROR(ROUND(C323*D$3,2),"")</f>
        <v>1005.97</v>
      </c>
    </row>
    <row r="324" spans="1:4">
      <c r="A324" s="1" t="s">
        <v>334</v>
      </c>
      <c r="B324" s="1" t="s">
        <v>637</v>
      </c>
      <c r="C324" s="7">
        <v>0</v>
      </c>
      <c r="D324" s="9">
        <f>IFERROR(ROUND(C324*D$3,2),"")</f>
        <v>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Jarmon</dc:creator>
  <cp:lastModifiedBy>Melissa Jarmon</cp:lastModifiedBy>
  <dcterms:created xsi:type="dcterms:W3CDTF">2023-07-26T14:21:03Z</dcterms:created>
  <dcterms:modified xsi:type="dcterms:W3CDTF">2023-07-26T14:36:29Z</dcterms:modified>
</cp:coreProperties>
</file>